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360" activeTab="0"/>
  </bookViews>
  <sheets>
    <sheet name="Q. LA ANGULA" sheetId="1" r:id="rId1"/>
    <sheet name="R. CHICAMOCHA" sheetId="2" r:id="rId2"/>
    <sheet name="R. Lebrija" sheetId="3" r:id="rId3"/>
    <sheet name="R. NEGRO" sheetId="4" r:id="rId4"/>
    <sheet name="Q. MENSULI" sheetId="5" r:id="rId5"/>
    <sheet name="R. CACHIRI" sheetId="6" r:id="rId6"/>
    <sheet name="R. Salamaga" sheetId="7" r:id="rId7"/>
    <sheet name="R. FRIO" sheetId="8" r:id="rId8"/>
    <sheet name="SURATA NAC SA 03 SA 01" sheetId="9" r:id="rId9"/>
    <sheet name="SURATA NAC SA 03" sheetId="10" r:id="rId10"/>
    <sheet name="RO 05 - RO 4A" sheetId="11" r:id="rId11"/>
    <sheet name="NACIMIENTO RO - 05.RO-O10 RO-05" sheetId="12" r:id="rId12"/>
    <sheet name="RO 4A - RO 01  RO-04 a RO-O-4H" sheetId="13" r:id="rId13"/>
  </sheets>
  <definedNames/>
  <calcPr fullCalcOnLoad="1"/>
</workbook>
</file>

<file path=xl/sharedStrings.xml><?xml version="1.0" encoding="utf-8"?>
<sst xmlns="http://schemas.openxmlformats.org/spreadsheetml/2006/main" count="1122" uniqueCount="176">
  <si>
    <t>CORPORACION AUTONOMA REGIONAL PARA LA DEFENSA DE LA MESETA DE BUCARAMANGA - CDMB</t>
  </si>
  <si>
    <t>CALIDAD DE TRAMOS Y CUMPLIMIENTO DE OBJETIVOS DE CALIDAD</t>
  </si>
  <si>
    <t>QUINQUENIO 2020 - 2025</t>
  </si>
  <si>
    <t>RÍO - TRAMO</t>
  </si>
  <si>
    <t>QUEBRADA LA ANGULA</t>
  </si>
  <si>
    <t>TRAMO</t>
  </si>
  <si>
    <t>Unico</t>
  </si>
  <si>
    <t>Coordenadas</t>
  </si>
  <si>
    <t>inicio</t>
  </si>
  <si>
    <t>X: 1094844,41</t>
  </si>
  <si>
    <t>Y:  1262950,664</t>
  </si>
  <si>
    <t>Fin</t>
  </si>
  <si>
    <t>X:  1093884,23</t>
  </si>
  <si>
    <t>Y: 1279873,646</t>
  </si>
  <si>
    <t>Uso actual tramo</t>
  </si>
  <si>
    <t>Uso potencial</t>
  </si>
  <si>
    <t>ESTÉTICO</t>
  </si>
  <si>
    <t>COMPARATIVO DE VALORES ACTUALES Y PROYECTADOS</t>
  </si>
  <si>
    <t>PARÁMETRO</t>
  </si>
  <si>
    <t>(Ca) Calidad monitoreada en el tramo a 2020</t>
  </si>
  <si>
    <t>(Cp) Valor proyectado a largo plazo</t>
  </si>
  <si>
    <t>Relacion (Ca/Cp) Nacimiento</t>
  </si>
  <si>
    <t>Resultado Nacimiento del Tramo</t>
  </si>
  <si>
    <t>Relacion (Ca/Cp) Final del tramo</t>
  </si>
  <si>
    <t>Resultado final del tramo</t>
  </si>
  <si>
    <t xml:space="preserve">Unidades </t>
  </si>
  <si>
    <t>Valor encontrado (Nacimiento) EL ÁGUILA</t>
  </si>
  <si>
    <t>Valor encontrado (Final del tramo) La batea</t>
  </si>
  <si>
    <t>Menor a 1,0</t>
  </si>
  <si>
    <t>Mayor o igual a 1,0</t>
  </si>
  <si>
    <t>Cumple Objetivos de Calidad</t>
  </si>
  <si>
    <t>Incumple Objetivos de Calidad</t>
  </si>
  <si>
    <t>Oxigeno Disuelto</t>
  </si>
  <si>
    <t>mg/L</t>
  </si>
  <si>
    <t>-</t>
  </si>
  <si>
    <t>x</t>
  </si>
  <si>
    <t>DBO5</t>
  </si>
  <si>
    <t>Solidos Suspendidos Totales (SST)</t>
  </si>
  <si>
    <t>Solidos Flotantes y Espumas</t>
  </si>
  <si>
    <t>NM</t>
  </si>
  <si>
    <t>Ausentes</t>
  </si>
  <si>
    <t>Peliculas de grasas y aceites</t>
  </si>
  <si>
    <t>Olores Ofensivos</t>
  </si>
  <si>
    <t>Caudal a inicio de tramo</t>
  </si>
  <si>
    <t>m3/s</t>
  </si>
  <si>
    <t>Caudal a final de tramo</t>
  </si>
  <si>
    <t>CONCLUSION DE LA CALIDAD DEL TRAMO</t>
  </si>
  <si>
    <t>Convenciones</t>
  </si>
  <si>
    <r>
      <rPr>
        <b/>
        <sz val="11"/>
        <color indexed="8"/>
        <rFont val="Calibri"/>
        <family val="2"/>
      </rPr>
      <t>Ca</t>
    </r>
    <r>
      <rPr>
        <sz val="11"/>
        <color theme="1"/>
        <rFont val="Calibri"/>
        <family val="2"/>
      </rPr>
      <t xml:space="preserve">: Calidad actual. </t>
    </r>
    <r>
      <rPr>
        <b/>
        <sz val="11"/>
        <color indexed="8"/>
        <rFont val="Calibri"/>
        <family val="2"/>
      </rPr>
      <t>Cp:</t>
    </r>
    <r>
      <rPr>
        <sz val="11"/>
        <color theme="1"/>
        <rFont val="Calibri"/>
        <family val="2"/>
      </rPr>
      <t xml:space="preserve"> Calidad proyectada.NM: No Monitoreado</t>
    </r>
  </si>
  <si>
    <t>RIO CHICAMOCHA (Rio Manco)</t>
  </si>
  <si>
    <t>X: 1125888,07805</t>
  </si>
  <si>
    <t>Y:  1276531,6278</t>
  </si>
  <si>
    <t>X:  1119911,67219</t>
  </si>
  <si>
    <t>Y: 1246432,91357</t>
  </si>
  <si>
    <t>Contacto primario</t>
  </si>
  <si>
    <t>PARAMETRO</t>
  </si>
  <si>
    <t>Relacion (Ca/Cp) -Nacimiento</t>
  </si>
  <si>
    <t>Resultado -Nacimiento del Tramo</t>
  </si>
  <si>
    <t>Relacion (Ca/Cp)- Final del Tramo</t>
  </si>
  <si>
    <t>Resultado- Final del Tramo</t>
  </si>
  <si>
    <t>Valor encontrado (Nacimiento) Primavera (El Chorro)</t>
  </si>
  <si>
    <t>Valor encontrado (Final del tramo) Pesacadero (Mensuli)</t>
  </si>
  <si>
    <t>pH</t>
  </si>
  <si>
    <t>Unidades de pH</t>
  </si>
  <si>
    <t>7,0-9,0</t>
  </si>
  <si>
    <t>Coliformes Totales</t>
  </si>
  <si>
    <t>NMP/100mL</t>
  </si>
  <si>
    <t>Coliformes Fecales</t>
  </si>
  <si>
    <t>Material Flotante</t>
  </si>
  <si>
    <t>Ausente</t>
  </si>
  <si>
    <t>Pelicula Visible de grasas y aceites</t>
  </si>
  <si>
    <t>RIO LEBRIJA</t>
  </si>
  <si>
    <t>X:  1042051,68631</t>
  </si>
  <si>
    <t>Y: 1360000,42868</t>
  </si>
  <si>
    <t>X:  1103114,62744</t>
  </si>
  <si>
    <t>Y:  1284414,57056</t>
  </si>
  <si>
    <t>Relacion (Ca/Cp)</t>
  </si>
  <si>
    <t>Resultado</t>
  </si>
  <si>
    <t>Unidades</t>
  </si>
  <si>
    <t>Valor encontrado (Nacimiento)</t>
  </si>
  <si>
    <t>Valor encontrado (Final del tramo) Bocas</t>
  </si>
  <si>
    <t>Solidos Flotantes y espumas</t>
  </si>
  <si>
    <t>Pelicula de grasas y aceites</t>
  </si>
  <si>
    <t>RIO NEGRO</t>
  </si>
  <si>
    <t>X: 1108646,88</t>
  </si>
  <si>
    <t>Y:  1307186,88</t>
  </si>
  <si>
    <t>X:  1101634,71343</t>
  </si>
  <si>
    <t>Y: 1289819,5489</t>
  </si>
  <si>
    <t>Valor encontrado (Final del tramo) Brisas</t>
  </si>
  <si>
    <t>Pelicula visible de grasas y aceites</t>
  </si>
  <si>
    <t>QUEBRADA MENSULI</t>
  </si>
  <si>
    <t>X: 1115292,511</t>
  </si>
  <si>
    <t>Y:  1273143,523</t>
  </si>
  <si>
    <t>X: 1104158,1098</t>
  </si>
  <si>
    <t>Y: 1272585,10844</t>
  </si>
  <si>
    <t>Relacion (Ca/Cp)- Nacimiento</t>
  </si>
  <si>
    <t>Resultado - Nacimiento</t>
  </si>
  <si>
    <t>Relacion (Ca/Cp) - Final del Tramo</t>
  </si>
  <si>
    <t>Resultado- Final del tramo</t>
  </si>
  <si>
    <t>Valor encontrado (Nacimiento) Platacero</t>
  </si>
  <si>
    <t>Valor encontrado (Final del tramo) Los Totumos</t>
  </si>
  <si>
    <t>4,5-9,0</t>
  </si>
  <si>
    <t>Nitrogeno Total</t>
  </si>
  <si>
    <t>Solidos Disueltos Totales</t>
  </si>
  <si>
    <t>Solidos Flotantes</t>
  </si>
  <si>
    <t>Ca: Calidad actual. Cp: Calidad proyectada. NM: No Monitoreado</t>
  </si>
  <si>
    <t>RIO CARCHI</t>
  </si>
  <si>
    <t>X: 1122804,75</t>
  </si>
  <si>
    <t>Y:  1317394,38</t>
  </si>
  <si>
    <t>X:  1086540,75</t>
  </si>
  <si>
    <t>Y: 1304725,38</t>
  </si>
  <si>
    <t>Valor encontrado (Nacimiento) Las Olas</t>
  </si>
  <si>
    <t>Valor encontrado (Final del tramo)</t>
  </si>
  <si>
    <t>Pelicula Visible de grasas y aceite</t>
  </si>
  <si>
    <r>
      <rPr>
        <sz val="11"/>
        <color theme="1"/>
        <rFont val="Calibri"/>
        <family val="2"/>
      </rPr>
      <t>Ca: Calidad actual. Cp: Calidad proyectada.NM: No Monitoreado</t>
    </r>
  </si>
  <si>
    <t>RIO SALAMAGA</t>
  </si>
  <si>
    <t>X: 1108180,3319</t>
  </si>
  <si>
    <t>Y:  1311812,547</t>
  </si>
  <si>
    <t>X:  1088123,5156</t>
  </si>
  <si>
    <t>Y: 1301862,14414</t>
  </si>
  <si>
    <t>Agricola (Riego)</t>
  </si>
  <si>
    <t>Valor encontrado (Nacimiento)
El Bambu</t>
  </si>
  <si>
    <t>4,5 - 9,0</t>
  </si>
  <si>
    <t>Solidos Disueltos</t>
  </si>
  <si>
    <t>Ca: Calidad actual. Cp: Calidad proyectada.NM: No Monitoreado</t>
  </si>
  <si>
    <t>RIO FRIO</t>
  </si>
  <si>
    <t>X: 1116862,786</t>
  </si>
  <si>
    <t>Y:  1276800,2089</t>
  </si>
  <si>
    <t>X: 1106785,43015</t>
  </si>
  <si>
    <t>Y: 1283286,52005</t>
  </si>
  <si>
    <t>Estetico</t>
  </si>
  <si>
    <t>Pelicula de Grasas y Aceites</t>
  </si>
  <si>
    <t>Olores Ofesivos</t>
  </si>
  <si>
    <t>SURATA NAC SA 03 SA 01</t>
  </si>
  <si>
    <t>X: 1106785,4301</t>
  </si>
  <si>
    <t>Y:  1283286,52005</t>
  </si>
  <si>
    <t>Y: 1284414,5705</t>
  </si>
  <si>
    <t>SURATA NAC SA 03</t>
  </si>
  <si>
    <t>X: 1129745,75</t>
  </si>
  <si>
    <t>Y:  11315228</t>
  </si>
  <si>
    <t>Cianuro</t>
  </si>
  <si>
    <t>Mercurio</t>
  </si>
  <si>
    <t>ug/L</t>
  </si>
  <si>
    <t>Tramo B - RO 05 - RO 4A  (RO-05/RO-04)</t>
  </si>
  <si>
    <t>X: 1114571,37118</t>
  </si>
  <si>
    <t>Y: 1264848,1329</t>
  </si>
  <si>
    <t>X: 1103383,31</t>
  </si>
  <si>
    <t>Y: 1262970,2328</t>
  </si>
  <si>
    <t>AGRICOLA</t>
  </si>
  <si>
    <t>Nitritos</t>
  </si>
  <si>
    <t>Nitratos</t>
  </si>
  <si>
    <t>Tramo A - NACIMIENTO RO - 05  (RO-O-10/ RO-05)</t>
  </si>
  <si>
    <t>s</t>
  </si>
  <si>
    <t>X: 1119334,483</t>
  </si>
  <si>
    <t>Y: 1277472,615</t>
  </si>
  <si>
    <t>ct1rfhgfc f</t>
  </si>
  <si>
    <t>Domestico</t>
  </si>
  <si>
    <t>Tramo C - RO 4A - RO 01   (RO-04/RO-O-4H)</t>
  </si>
  <si>
    <t>X: 1103383,31262</t>
  </si>
  <si>
    <t>Y: 1262970,232</t>
  </si>
  <si>
    <t>X: 1103114,627</t>
  </si>
  <si>
    <t>Y: 1284414,57056</t>
  </si>
  <si>
    <t>1. El tramo incumple los objetivos de calidad planteados en el Acuerdo 1258 de 2013, porque los parámetros DBO5 esta por cuatro veces encima de los valores establecidos a 2020</t>
  </si>
  <si>
    <t>1. El tramo incumple los objetivos de calidad planteados en el Acuerdo 1258 de 2013 porque los parámetros ,DBO5, Coliformes Totales y Coliformes Fecales, estan por encima de los valores establecidos a 2020</t>
  </si>
  <si>
    <t>1. El tramo cumple los objetivos de calidad  planteados en el Acuerdo 1258 de 2013para todos los valores establecidos a 2020 que fiueron monitoreados</t>
  </si>
  <si>
    <t>1. El tramo incumple los objetivos de calidad planteados en el Acuerdo 1258 de 2013 porque los parámetros  DBO5, Coliformes Totales y Coliformes Fecales, esta por encima  de los valores establecidos a 2020</t>
  </si>
  <si>
    <r>
      <rPr>
        <b/>
        <sz val="11"/>
        <color indexed="8"/>
        <rFont val="Calibri"/>
        <family val="2"/>
      </rPr>
      <t>Ca</t>
    </r>
    <r>
      <rPr>
        <sz val="11"/>
        <color theme="1"/>
        <rFont val="Calibri"/>
        <family val="2"/>
      </rPr>
      <t xml:space="preserve">: Calidad actual. </t>
    </r>
    <r>
      <rPr>
        <b/>
        <sz val="11"/>
        <color indexed="8"/>
        <rFont val="Calibri"/>
        <family val="2"/>
      </rPr>
      <t>Cp:</t>
    </r>
    <r>
      <rPr>
        <sz val="11"/>
        <color theme="1"/>
        <rFont val="Calibri"/>
        <family val="2"/>
      </rPr>
      <t xml:space="preserve"> Calidad proyectada.</t>
    </r>
    <r>
      <rPr>
        <b/>
        <sz val="11"/>
        <color indexed="8"/>
        <rFont val="Calibri"/>
        <family val="2"/>
      </rPr>
      <t>NM</t>
    </r>
    <r>
      <rPr>
        <sz val="11"/>
        <color theme="1"/>
        <rFont val="Calibri"/>
        <family val="2"/>
      </rPr>
      <t>: No Monitoreado</t>
    </r>
  </si>
  <si>
    <t>El tramo incumple los objetivos de calidad planteados en Acuerdo 1258 de 2013 porque los parámetros  , DBO5, Coliformes Totales, Coliformes Fecales y Nitrogeno Total estan por encima de los valores establecidos a 2020</t>
  </si>
  <si>
    <t>1. El tramo incumple los objetivos de claidad planteados en el Acuerdo 1258 de 2013, porque los parámetros SST, Coliformes Totales y Coliformes Fecales, estan por encima de los valores establecidos a 2020</t>
  </si>
  <si>
    <t>1. El tramo incumple los objetivos de claidad planteados en el Acuerdo 1258 de 2013 porque el  Nitrogeno Total, esta por encima de los valores establecidos a 2020</t>
  </si>
  <si>
    <t>1. El tramo cumple los objetivos de calidad planteados en el Acuerdo 1258 de 2013, para todos los valores establecidos a 2020 monitoreados.</t>
  </si>
  <si>
    <t>1. El tramo incumple los objetivos de claidad planteados en el Acuerdo 1258 de 2013, porque los valores de solidos Suspendidos, estan por encima  de los valores establecidos a 2020</t>
  </si>
  <si>
    <t>1. El tramo incumple los objetivos de claidad planteados en Acuerdo 1258 de 2013, porque los parámetros  Solidos Suspendidos y Coliformes Fecales, estan por encima de los valores establecidos a 2020</t>
  </si>
  <si>
    <t>1. El tramo incumple los objetivos de claidad planteados en el Acuerdo 1368 de 2018 porque los parámetros de OD estan por debajo y los de DBO5, Coliformes Totales y Coliformes Fecales, estan por encima de los valores establecidos a 2020</t>
  </si>
  <si>
    <t xml:space="preserve">1. El tramo incumple los objetivos de calidad planteados en el Acuerdo 1368 de 2018 porque los parámetros Coliforme Totales y Coliformes Fecales, estan por encima de los valores establecidos a 2020 </t>
  </si>
  <si>
    <t>1. El tramo incumple los objetivos de claidad planteados en el Acuerdo 1368 de 2018, porque los parámetros  DBO5, SST, Coliformes Totales y Coliformes Fecales, estan por encima de los valores establecidos a 2020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</si>
</sst>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* #,##0_-;\-* #,##0_-;_-* &quot;-&quot;_-;_-@_-"/>
    <numFmt numFmtId="165" formatCode="0.000"/>
    <numFmt numFmtId="166" formatCode="0.0"/>
    <numFmt numFmtId="167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A6A6A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1"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2" fontId="35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2" fontId="35" fillId="35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35" fillId="0" borderId="10" xfId="0" applyFont="1" applyBorder="1" applyAlignment="1">
      <alignment horizontal="center"/>
    </xf>
    <xf numFmtId="0" fontId="3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36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wrapText="1"/>
    </xf>
    <xf numFmtId="0" fontId="35" fillId="21" borderId="11" xfId="0" applyFont="1" applyFill="1" applyBorder="1" applyAlignment="1">
      <alignment horizontal="center" vertical="center" wrapText="1"/>
    </xf>
    <xf numFmtId="0" fontId="35" fillId="21" borderId="10" xfId="0" applyFont="1" applyFill="1" applyBorder="1" applyAlignment="1">
      <alignment horizontal="center" wrapText="1"/>
    </xf>
    <xf numFmtId="0" fontId="35" fillId="21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0" fillId="21" borderId="10" xfId="0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5" fillId="37" borderId="10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wrapText="1"/>
    </xf>
    <xf numFmtId="0" fontId="35" fillId="35" borderId="13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21" borderId="11" xfId="0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165" fontId="0" fillId="0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wrapText="1"/>
    </xf>
    <xf numFmtId="2" fontId="35" fillId="0" borderId="11" xfId="0" applyNumberFormat="1" applyFont="1" applyFill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21" borderId="11" xfId="0" applyFont="1" applyFill="1" applyBorder="1" applyAlignment="1">
      <alignment horizontal="center" vertical="center" wrapText="1"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center" vertical="center"/>
    </xf>
    <xf numFmtId="0" fontId="35" fillId="39" borderId="13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 wrapText="1"/>
    </xf>
    <xf numFmtId="0" fontId="35" fillId="38" borderId="10" xfId="0" applyFont="1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35" fillId="35" borderId="11" xfId="0" applyFon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165" fontId="0" fillId="0" borderId="12" xfId="0" applyNumberFormat="1" applyFont="1" applyFill="1" applyBorder="1" applyAlignment="1">
      <alignment horizontal="center" vertical="center" wrapText="1"/>
    </xf>
    <xf numFmtId="165" fontId="0" fillId="36" borderId="12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165" fontId="0" fillId="36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2" fontId="35" fillId="36" borderId="10" xfId="0" applyNumberFormat="1" applyFont="1" applyFill="1" applyBorder="1" applyAlignment="1">
      <alignment horizontal="center" vertical="center" wrapText="1"/>
    </xf>
    <xf numFmtId="2" fontId="35" fillId="0" borderId="13" xfId="0" applyNumberFormat="1" applyFont="1" applyFill="1" applyBorder="1" applyAlignment="1">
      <alignment horizontal="center" vertical="center" wrapText="1"/>
    </xf>
    <xf numFmtId="2" fontId="35" fillId="36" borderId="13" xfId="0" applyNumberFormat="1" applyFont="1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 wrapText="1"/>
    </xf>
    <xf numFmtId="0" fontId="35" fillId="40" borderId="10" xfId="0" applyFont="1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35" fillId="40" borderId="13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2" fontId="35" fillId="35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 wrapText="1"/>
    </xf>
    <xf numFmtId="167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5" fillId="39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5" fillId="35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0" fillId="21" borderId="10" xfId="0" applyFill="1" applyBorder="1" applyAlignment="1">
      <alignment horizontal="center" vertical="center" wrapText="1"/>
    </xf>
    <xf numFmtId="0" fontId="35" fillId="42" borderId="10" xfId="0" applyFont="1" applyFill="1" applyBorder="1" applyAlignment="1">
      <alignment horizontal="center" vertical="center" wrapText="1"/>
    </xf>
    <xf numFmtId="0" fontId="35" fillId="42" borderId="13" xfId="0" applyFont="1" applyFill="1" applyBorder="1" applyAlignment="1">
      <alignment horizontal="center" vertical="center" wrapText="1"/>
    </xf>
    <xf numFmtId="0" fontId="35" fillId="35" borderId="13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wrapText="1"/>
    </xf>
    <xf numFmtId="0" fontId="35" fillId="43" borderId="10" xfId="0" applyFont="1" applyFill="1" applyBorder="1" applyAlignment="1">
      <alignment horizontal="center" wrapText="1"/>
    </xf>
    <xf numFmtId="0" fontId="35" fillId="43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164" fontId="0" fillId="0" borderId="10" xfId="47" applyFont="1" applyFill="1" applyBorder="1" applyAlignment="1">
      <alignment horizontal="center" vertical="center"/>
    </xf>
    <xf numFmtId="164" fontId="0" fillId="0" borderId="11" xfId="47" applyFont="1" applyFill="1" applyBorder="1" applyAlignment="1">
      <alignment horizontal="center" vertical="center"/>
    </xf>
    <xf numFmtId="164" fontId="0" fillId="0" borderId="11" xfId="47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5" fillId="39" borderId="11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35" fillId="38" borderId="11" xfId="0" applyFont="1" applyFill="1" applyBorder="1" applyAlignment="1">
      <alignment horizontal="center" vertical="center" wrapText="1"/>
    </xf>
    <xf numFmtId="0" fontId="37" fillId="38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38" fillId="38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5" fillId="39" borderId="12" xfId="0" applyFont="1" applyFill="1" applyBorder="1" applyAlignment="1">
      <alignment horizontal="center" vertical="center" wrapText="1"/>
    </xf>
    <xf numFmtId="0" fontId="35" fillId="39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5" fillId="39" borderId="2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5" fillId="38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7" fillId="38" borderId="23" xfId="0" applyFont="1" applyFill="1" applyBorder="1" applyAlignment="1">
      <alignment horizontal="center" vertical="center" wrapText="1"/>
    </xf>
    <xf numFmtId="0" fontId="37" fillId="38" borderId="24" xfId="0" applyFont="1" applyFill="1" applyBorder="1" applyAlignment="1">
      <alignment horizontal="center" vertical="center" wrapText="1"/>
    </xf>
    <xf numFmtId="0" fontId="37" fillId="38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6" fontId="0" fillId="0" borderId="20" xfId="0" applyNumberFormat="1" applyFont="1" applyFill="1" applyBorder="1" applyAlignment="1">
      <alignment horizontal="center" vertical="center" wrapText="1"/>
    </xf>
    <xf numFmtId="166" fontId="0" fillId="0" borderId="21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0" fillId="0" borderId="11" xfId="0" applyNumberFormat="1" applyFont="1" applyBorder="1" applyAlignment="1">
      <alignment horizontal="center" vertical="center" wrapText="1"/>
    </xf>
    <xf numFmtId="164" fontId="0" fillId="0" borderId="11" xfId="47" applyFont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5" fillId="35" borderId="12" xfId="0" applyFont="1" applyFill="1" applyBorder="1" applyAlignment="1">
      <alignment horizontal="center" wrapText="1"/>
    </xf>
    <xf numFmtId="0" fontId="35" fillId="35" borderId="12" xfId="0" applyFont="1" applyFill="1" applyBorder="1" applyAlignment="1">
      <alignment horizontal="center" vertical="center" wrapText="1"/>
    </xf>
    <xf numFmtId="0" fontId="35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38" fillId="0" borderId="20" xfId="0" applyFont="1" applyFill="1" applyBorder="1" applyAlignment="1">
      <alignment horizontal="center" wrapText="1"/>
    </xf>
    <xf numFmtId="0" fontId="38" fillId="0" borderId="26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35" fillId="35" borderId="20" xfId="0" applyFont="1" applyFill="1" applyBorder="1" applyAlignment="1">
      <alignment horizontal="center" wrapText="1"/>
    </xf>
    <xf numFmtId="0" fontId="35" fillId="35" borderId="21" xfId="0" applyFont="1" applyFill="1" applyBorder="1" applyAlignment="1">
      <alignment horizontal="center" wrapText="1"/>
    </xf>
    <xf numFmtId="0" fontId="35" fillId="35" borderId="22" xfId="0" applyFont="1" applyFill="1" applyBorder="1" applyAlignment="1">
      <alignment horizontal="center" wrapText="1"/>
    </xf>
    <xf numFmtId="0" fontId="35" fillId="35" borderId="32" xfId="0" applyFont="1" applyFill="1" applyBorder="1" applyAlignment="1">
      <alignment horizontal="center" wrapText="1"/>
    </xf>
    <xf numFmtId="0" fontId="37" fillId="38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35" borderId="20" xfId="0" applyFont="1" applyFill="1" applyBorder="1" applyAlignment="1">
      <alignment horizontal="center" vertical="center" wrapText="1"/>
    </xf>
    <xf numFmtId="0" fontId="35" fillId="35" borderId="21" xfId="0" applyFont="1" applyFill="1" applyBorder="1" applyAlignment="1">
      <alignment horizontal="center" vertical="center" wrapText="1"/>
    </xf>
    <xf numFmtId="0" fontId="35" fillId="35" borderId="22" xfId="0" applyFont="1" applyFill="1" applyBorder="1" applyAlignment="1">
      <alignment horizontal="center" vertical="center" wrapText="1"/>
    </xf>
    <xf numFmtId="0" fontId="35" fillId="35" borderId="32" xfId="0" applyFont="1" applyFill="1" applyBorder="1" applyAlignment="1">
      <alignment horizontal="center" vertical="center" wrapText="1"/>
    </xf>
    <xf numFmtId="3" fontId="0" fillId="0" borderId="20" xfId="0" applyNumberFormat="1" applyFill="1" applyBorder="1" applyAlignment="1">
      <alignment horizontal="center" vertical="center"/>
    </xf>
    <xf numFmtId="3" fontId="0" fillId="0" borderId="21" xfId="0" applyNumberForma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35" fillId="43" borderId="12" xfId="0" applyFont="1" applyFill="1" applyBorder="1" applyAlignment="1">
      <alignment horizontal="center" wrapText="1"/>
    </xf>
    <xf numFmtId="0" fontId="35" fillId="43" borderId="12" xfId="0" applyFont="1" applyFill="1" applyBorder="1" applyAlignment="1">
      <alignment horizontal="center" vertical="center" wrapText="1"/>
    </xf>
    <xf numFmtId="0" fontId="35" fillId="4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38" fillId="38" borderId="11" xfId="0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 wrapText="1"/>
    </xf>
    <xf numFmtId="0" fontId="35" fillId="43" borderId="22" xfId="0" applyFont="1" applyFill="1" applyBorder="1" applyAlignment="1">
      <alignment horizontal="center" wrapText="1"/>
    </xf>
    <xf numFmtId="0" fontId="35" fillId="43" borderId="32" xfId="0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5" fillId="43" borderId="20" xfId="0" applyFont="1" applyFill="1" applyBorder="1" applyAlignment="1">
      <alignment horizontal="center" wrapText="1"/>
    </xf>
    <xf numFmtId="0" fontId="35" fillId="43" borderId="21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581025</xdr:colOff>
      <xdr:row>1</xdr:row>
      <xdr:rowOff>123825</xdr:rowOff>
    </xdr:from>
    <xdr:to>
      <xdr:col>14</xdr:col>
      <xdr:colOff>609600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53825" y="314325"/>
          <a:ext cx="2181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10</xdr:col>
      <xdr:colOff>1057275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15450" y="19050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10</xdr:col>
      <xdr:colOff>1057275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19050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10</xdr:col>
      <xdr:colOff>1057275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63075" y="19050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10</xdr:col>
      <xdr:colOff>1057275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19050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523875</xdr:colOff>
      <xdr:row>1</xdr:row>
      <xdr:rowOff>133350</xdr:rowOff>
    </xdr:from>
    <xdr:to>
      <xdr:col>14</xdr:col>
      <xdr:colOff>400050</xdr:colOff>
      <xdr:row>5</xdr:row>
      <xdr:rowOff>123825</xdr:rowOff>
    </xdr:to>
    <xdr:pic>
      <xdr:nvPicPr>
        <xdr:cNvPr id="1" name="Imagen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68225" y="323850"/>
          <a:ext cx="22479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552450</xdr:colOff>
      <xdr:row>1</xdr:row>
      <xdr:rowOff>123825</xdr:rowOff>
    </xdr:from>
    <xdr:to>
      <xdr:col>14</xdr:col>
      <xdr:colOff>190500</xdr:colOff>
      <xdr:row>5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53850" y="314325"/>
          <a:ext cx="1924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209550</xdr:colOff>
      <xdr:row>1</xdr:row>
      <xdr:rowOff>66675</xdr:rowOff>
    </xdr:from>
    <xdr:to>
      <xdr:col>10</xdr:col>
      <xdr:colOff>885825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44025" y="257175"/>
          <a:ext cx="1762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447675</xdr:colOff>
      <xdr:row>1</xdr:row>
      <xdr:rowOff>85725</xdr:rowOff>
    </xdr:from>
    <xdr:to>
      <xdr:col>14</xdr:col>
      <xdr:colOff>352425</xdr:colOff>
      <xdr:row>5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276225"/>
          <a:ext cx="21907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333375</xdr:colOff>
      <xdr:row>1</xdr:row>
      <xdr:rowOff>38100</xdr:rowOff>
    </xdr:from>
    <xdr:to>
      <xdr:col>10</xdr:col>
      <xdr:colOff>781050</xdr:colOff>
      <xdr:row>4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228600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1</xdr:row>
      <xdr:rowOff>57150</xdr:rowOff>
    </xdr:from>
    <xdr:to>
      <xdr:col>10</xdr:col>
      <xdr:colOff>685800</xdr:colOff>
      <xdr:row>4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247650"/>
          <a:ext cx="2133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285750</xdr:colOff>
      <xdr:row>1</xdr:row>
      <xdr:rowOff>85725</xdr:rowOff>
    </xdr:from>
    <xdr:to>
      <xdr:col>10</xdr:col>
      <xdr:colOff>1009650</xdr:colOff>
      <xdr:row>4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39200" y="276225"/>
          <a:ext cx="18097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123825</xdr:colOff>
      <xdr:row>1</xdr:row>
      <xdr:rowOff>0</xdr:rowOff>
    </xdr:from>
    <xdr:to>
      <xdr:col>10</xdr:col>
      <xdr:colOff>1009650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91650" y="190500"/>
          <a:ext cx="20193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6"/>
  <sheetViews>
    <sheetView tabSelected="1" zoomScalePageLayoutView="0" workbookViewId="0" topLeftCell="A1">
      <selection activeCell="A33" sqref="A33"/>
    </sheetView>
  </sheetViews>
  <sheetFormatPr defaultColWidth="11.421875" defaultRowHeight="15"/>
  <cols>
    <col min="1" max="1" width="11.421875" style="29" customWidth="1"/>
    <col min="2" max="2" width="32.57421875" style="29" customWidth="1"/>
    <col min="3" max="3" width="11.421875" style="29" customWidth="1"/>
    <col min="4" max="4" width="14.00390625" style="29" customWidth="1"/>
    <col min="5" max="5" width="16.57421875" style="29" customWidth="1"/>
    <col min="6" max="6" width="11.421875" style="29" customWidth="1"/>
    <col min="7" max="7" width="15.7109375" style="29" customWidth="1"/>
    <col min="8" max="8" width="13.421875" style="29" customWidth="1"/>
    <col min="9" max="9" width="11.421875" style="29" customWidth="1"/>
    <col min="10" max="11" width="13.28125" style="29" customWidth="1"/>
    <col min="12" max="12" width="11.421875" style="29" customWidth="1"/>
    <col min="13" max="13" width="9.421875" style="29" customWidth="1"/>
    <col min="14" max="14" width="11.421875" style="29" customWidth="1"/>
    <col min="15" max="15" width="11.57421875" style="29" customWidth="1"/>
    <col min="16" max="16384" width="11.421875" style="29" customWidth="1"/>
  </cols>
  <sheetData>
    <row r="2" spans="2:15" ht="17.2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18"/>
      <c r="M2" s="118"/>
      <c r="N2" s="118"/>
      <c r="O2" s="118"/>
    </row>
    <row r="3" spans="2:15" ht="15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18"/>
      <c r="M3" s="118"/>
      <c r="N3" s="118"/>
      <c r="O3" s="118"/>
    </row>
    <row r="4" spans="2:15" ht="15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18"/>
      <c r="M4" s="118"/>
      <c r="N4" s="118"/>
      <c r="O4" s="118"/>
    </row>
    <row r="5" spans="2:15" ht="18.75">
      <c r="B5" s="84" t="s">
        <v>3</v>
      </c>
      <c r="C5" s="136" t="s">
        <v>4</v>
      </c>
      <c r="D5" s="136"/>
      <c r="E5" s="136"/>
      <c r="F5" s="136"/>
      <c r="G5" s="136"/>
      <c r="H5" s="136"/>
      <c r="I5" s="136"/>
      <c r="J5" s="136"/>
      <c r="K5" s="136"/>
      <c r="L5" s="118"/>
      <c r="M5" s="118"/>
      <c r="N5" s="118"/>
      <c r="O5" s="118"/>
    </row>
    <row r="6" spans="2:15" ht="15">
      <c r="B6" s="84" t="s">
        <v>5</v>
      </c>
      <c r="C6" s="22" t="s">
        <v>6</v>
      </c>
      <c r="D6" s="125" t="s">
        <v>7</v>
      </c>
      <c r="E6" s="125"/>
      <c r="F6" s="30" t="s">
        <v>8</v>
      </c>
      <c r="G6" s="83" t="s">
        <v>9</v>
      </c>
      <c r="H6" s="83" t="s">
        <v>10</v>
      </c>
      <c r="I6" s="30" t="s">
        <v>11</v>
      </c>
      <c r="J6" s="13" t="s">
        <v>12</v>
      </c>
      <c r="K6" s="13" t="s">
        <v>13</v>
      </c>
      <c r="L6" s="118"/>
      <c r="M6" s="118"/>
      <c r="N6" s="118"/>
      <c r="O6" s="118"/>
    </row>
    <row r="7" spans="2:15" ht="15">
      <c r="B7" s="84" t="s">
        <v>14</v>
      </c>
      <c r="C7" s="117"/>
      <c r="D7" s="117"/>
      <c r="E7" s="117"/>
      <c r="F7" s="117"/>
      <c r="G7" s="84" t="s">
        <v>15</v>
      </c>
      <c r="H7" s="131" t="s">
        <v>16</v>
      </c>
      <c r="I7" s="131"/>
      <c r="J7" s="131"/>
      <c r="K7" s="131"/>
      <c r="L7" s="131"/>
      <c r="M7" s="131"/>
      <c r="N7" s="131"/>
      <c r="O7" s="131"/>
    </row>
    <row r="8" spans="2:15" ht="18" customHeight="1">
      <c r="B8" s="130" t="s">
        <v>17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26.25" customHeight="1">
      <c r="B9" s="125" t="s">
        <v>18</v>
      </c>
      <c r="C9" s="125" t="s">
        <v>19</v>
      </c>
      <c r="D9" s="125"/>
      <c r="E9" s="125"/>
      <c r="F9" s="125" t="s">
        <v>20</v>
      </c>
      <c r="G9" s="125"/>
      <c r="H9" s="125" t="s">
        <v>21</v>
      </c>
      <c r="I9" s="125"/>
      <c r="J9" s="125" t="s">
        <v>22</v>
      </c>
      <c r="K9" s="125"/>
      <c r="L9" s="125" t="s">
        <v>23</v>
      </c>
      <c r="M9" s="125"/>
      <c r="N9" s="125" t="s">
        <v>24</v>
      </c>
      <c r="O9" s="125"/>
    </row>
    <row r="10" spans="2:15" ht="57" customHeight="1">
      <c r="B10" s="125"/>
      <c r="C10" s="17" t="s">
        <v>25</v>
      </c>
      <c r="D10" s="17" t="s">
        <v>26</v>
      </c>
      <c r="E10" s="17" t="s">
        <v>27</v>
      </c>
      <c r="F10" s="125"/>
      <c r="G10" s="125"/>
      <c r="H10" s="17" t="s">
        <v>28</v>
      </c>
      <c r="I10" s="17" t="s">
        <v>29</v>
      </c>
      <c r="J10" s="17" t="s">
        <v>30</v>
      </c>
      <c r="K10" s="17" t="s">
        <v>31</v>
      </c>
      <c r="L10" s="17" t="s">
        <v>28</v>
      </c>
      <c r="M10" s="17" t="s">
        <v>29</v>
      </c>
      <c r="N10" s="17" t="s">
        <v>30</v>
      </c>
      <c r="O10" s="17" t="s">
        <v>31</v>
      </c>
    </row>
    <row r="11" spans="2:15" ht="15">
      <c r="B11" s="24" t="s">
        <v>32</v>
      </c>
      <c r="C11" s="24" t="s">
        <v>33</v>
      </c>
      <c r="D11" s="60">
        <v>3.5</v>
      </c>
      <c r="E11" s="60">
        <v>1.23</v>
      </c>
      <c r="F11" s="132">
        <v>2</v>
      </c>
      <c r="G11" s="132"/>
      <c r="H11" s="61" t="s">
        <v>34</v>
      </c>
      <c r="I11" s="62">
        <f>D11/F11</f>
        <v>1.75</v>
      </c>
      <c r="J11" s="50" t="s">
        <v>35</v>
      </c>
      <c r="K11" s="64"/>
      <c r="L11" s="62">
        <f>E11/F11</f>
        <v>0.615</v>
      </c>
      <c r="M11" s="61" t="s">
        <v>34</v>
      </c>
      <c r="N11" s="63" t="s">
        <v>35</v>
      </c>
      <c r="O11" s="64"/>
    </row>
    <row r="12" spans="2:15" ht="15">
      <c r="B12" s="21" t="s">
        <v>36</v>
      </c>
      <c r="C12" s="21" t="s">
        <v>33</v>
      </c>
      <c r="D12" s="47">
        <v>4.13</v>
      </c>
      <c r="E12" s="47">
        <v>127.67</v>
      </c>
      <c r="F12" s="126">
        <v>30</v>
      </c>
      <c r="G12" s="126"/>
      <c r="H12" s="65">
        <f>D12/F12</f>
        <v>0.13766666666666666</v>
      </c>
      <c r="I12" s="48" t="s">
        <v>34</v>
      </c>
      <c r="J12" s="50" t="s">
        <v>35</v>
      </c>
      <c r="K12" s="99"/>
      <c r="L12" s="48" t="s">
        <v>34</v>
      </c>
      <c r="M12" s="65">
        <f>E12/F12</f>
        <v>4.2556666666666665</v>
      </c>
      <c r="N12" s="99"/>
      <c r="O12" s="49" t="s">
        <v>35</v>
      </c>
    </row>
    <row r="13" spans="2:15" ht="15">
      <c r="B13" s="21" t="s">
        <v>37</v>
      </c>
      <c r="C13" s="21" t="s">
        <v>33</v>
      </c>
      <c r="D13" s="47">
        <v>18.33</v>
      </c>
      <c r="E13" s="47">
        <v>74</v>
      </c>
      <c r="F13" s="126">
        <v>100</v>
      </c>
      <c r="G13" s="126"/>
      <c r="H13" s="65">
        <f>D13/F13</f>
        <v>0.1833</v>
      </c>
      <c r="I13" s="48" t="s">
        <v>34</v>
      </c>
      <c r="J13" s="50" t="s">
        <v>35</v>
      </c>
      <c r="K13" s="99"/>
      <c r="L13" s="65">
        <f>E13/F13</f>
        <v>0.74</v>
      </c>
      <c r="M13" s="65"/>
      <c r="N13" s="50" t="s">
        <v>35</v>
      </c>
      <c r="O13" s="99"/>
    </row>
    <row r="14" spans="2:15" ht="15">
      <c r="B14" s="21" t="s">
        <v>38</v>
      </c>
      <c r="C14" s="21" t="s">
        <v>34</v>
      </c>
      <c r="D14" s="21" t="s">
        <v>39</v>
      </c>
      <c r="E14" s="21" t="s">
        <v>39</v>
      </c>
      <c r="F14" s="127" t="s">
        <v>40</v>
      </c>
      <c r="G14" s="128"/>
      <c r="H14" s="66" t="s">
        <v>34</v>
      </c>
      <c r="I14" s="66" t="s">
        <v>34</v>
      </c>
      <c r="J14" s="66" t="s">
        <v>34</v>
      </c>
      <c r="K14" s="66" t="s">
        <v>34</v>
      </c>
      <c r="L14" s="66" t="s">
        <v>34</v>
      </c>
      <c r="M14" s="66" t="s">
        <v>34</v>
      </c>
      <c r="N14" s="66" t="s">
        <v>34</v>
      </c>
      <c r="O14" s="66" t="s">
        <v>34</v>
      </c>
    </row>
    <row r="15" spans="2:15" ht="15">
      <c r="B15" s="21" t="s">
        <v>41</v>
      </c>
      <c r="C15" s="21" t="s">
        <v>34</v>
      </c>
      <c r="D15" s="21" t="s">
        <v>39</v>
      </c>
      <c r="E15" s="21" t="s">
        <v>39</v>
      </c>
      <c r="F15" s="127" t="s">
        <v>40</v>
      </c>
      <c r="G15" s="128"/>
      <c r="H15" s="66" t="s">
        <v>34</v>
      </c>
      <c r="I15" s="66" t="s">
        <v>34</v>
      </c>
      <c r="J15" s="66" t="s">
        <v>34</v>
      </c>
      <c r="K15" s="66" t="s">
        <v>34</v>
      </c>
      <c r="L15" s="66" t="s">
        <v>34</v>
      </c>
      <c r="M15" s="66" t="s">
        <v>34</v>
      </c>
      <c r="N15" s="66" t="s">
        <v>34</v>
      </c>
      <c r="O15" s="66" t="s">
        <v>34</v>
      </c>
    </row>
    <row r="16" spans="2:15" ht="15">
      <c r="B16" s="21" t="s">
        <v>42</v>
      </c>
      <c r="C16" s="21" t="s">
        <v>34</v>
      </c>
      <c r="D16" s="21" t="s">
        <v>39</v>
      </c>
      <c r="E16" s="21" t="s">
        <v>39</v>
      </c>
      <c r="F16" s="127" t="s">
        <v>40</v>
      </c>
      <c r="G16" s="128"/>
      <c r="H16" s="66" t="s">
        <v>34</v>
      </c>
      <c r="I16" s="66" t="s">
        <v>34</v>
      </c>
      <c r="J16" s="66" t="s">
        <v>34</v>
      </c>
      <c r="K16" s="66" t="s">
        <v>34</v>
      </c>
      <c r="L16" s="66" t="s">
        <v>34</v>
      </c>
      <c r="M16" s="66" t="s">
        <v>34</v>
      </c>
      <c r="N16" s="66" t="s">
        <v>34</v>
      </c>
      <c r="O16" s="66" t="s">
        <v>34</v>
      </c>
    </row>
    <row r="17" spans="2:15" ht="15">
      <c r="B17" s="88" t="s">
        <v>43</v>
      </c>
      <c r="C17" s="53" t="s">
        <v>44</v>
      </c>
      <c r="D17" s="67"/>
      <c r="E17" s="67" t="s">
        <v>34</v>
      </c>
      <c r="F17" s="119" t="s">
        <v>39</v>
      </c>
      <c r="G17" s="120"/>
      <c r="H17" s="120"/>
      <c r="I17" s="120"/>
      <c r="J17" s="120"/>
      <c r="K17" s="120"/>
      <c r="L17" s="120"/>
      <c r="M17" s="120"/>
      <c r="N17" s="120"/>
      <c r="O17" s="121"/>
    </row>
    <row r="18" spans="2:15" ht="15">
      <c r="B18" s="46" t="s">
        <v>45</v>
      </c>
      <c r="C18" s="68" t="s">
        <v>44</v>
      </c>
      <c r="D18" s="69" t="s">
        <v>34</v>
      </c>
      <c r="E18" s="69"/>
      <c r="F18" s="122"/>
      <c r="G18" s="123"/>
      <c r="H18" s="123"/>
      <c r="I18" s="123"/>
      <c r="J18" s="123"/>
      <c r="K18" s="123"/>
      <c r="L18" s="123"/>
      <c r="M18" s="123"/>
      <c r="N18" s="123"/>
      <c r="O18" s="124"/>
    </row>
    <row r="19" spans="2:15" ht="15" customHeight="1">
      <c r="B19" s="129" t="s">
        <v>46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ht="15" customHeight="1">
      <c r="B20" s="117" t="s">
        <v>162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2:15" ht="39.7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2:15" ht="15">
      <c r="B22" s="70" t="s">
        <v>47</v>
      </c>
      <c r="C22" s="118" t="s">
        <v>48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ht="15">
      <c r="H23" s="38"/>
    </row>
    <row r="24" ht="15">
      <c r="H24" s="38"/>
    </row>
    <row r="25" ht="15">
      <c r="H25" s="38"/>
    </row>
    <row r="26" spans="8:11" ht="15">
      <c r="H26" s="38"/>
      <c r="K26" s="39"/>
    </row>
  </sheetData>
  <sheetProtection/>
  <mergeCells count="26">
    <mergeCell ref="B8:O8"/>
    <mergeCell ref="H7:O7"/>
    <mergeCell ref="L2:O6"/>
    <mergeCell ref="F11:G11"/>
    <mergeCell ref="F12:G12"/>
    <mergeCell ref="B2:K2"/>
    <mergeCell ref="B3:K3"/>
    <mergeCell ref="B4:K4"/>
    <mergeCell ref="C5:K5"/>
    <mergeCell ref="C7:F7"/>
    <mergeCell ref="D6:E6"/>
    <mergeCell ref="B20:O21"/>
    <mergeCell ref="C22:O22"/>
    <mergeCell ref="F17:O18"/>
    <mergeCell ref="L9:M9"/>
    <mergeCell ref="N9:O9"/>
    <mergeCell ref="C9:E9"/>
    <mergeCell ref="F9:G10"/>
    <mergeCell ref="H9:I9"/>
    <mergeCell ref="J9:K9"/>
    <mergeCell ref="B9:B10"/>
    <mergeCell ref="F13:G13"/>
    <mergeCell ref="F14:G14"/>
    <mergeCell ref="F15:G15"/>
    <mergeCell ref="F16:G16"/>
    <mergeCell ref="B19:O19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2">
      <selection activeCell="P25" sqref="P24:P25"/>
    </sheetView>
  </sheetViews>
  <sheetFormatPr defaultColWidth="11.421875" defaultRowHeight="15"/>
  <cols>
    <col min="1" max="1" width="11.421875" style="29" customWidth="1"/>
    <col min="2" max="2" width="30.421875" style="29" customWidth="1"/>
    <col min="3" max="3" width="17.00390625" style="29" customWidth="1"/>
    <col min="4" max="4" width="11.42187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1" ht="18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18"/>
      <c r="K2" s="118"/>
    </row>
    <row r="3" spans="2:11" ht="15" customHeight="1">
      <c r="B3" s="133"/>
      <c r="C3" s="133"/>
      <c r="D3" s="133"/>
      <c r="E3" s="133"/>
      <c r="F3" s="133"/>
      <c r="G3" s="133"/>
      <c r="H3" s="133"/>
      <c r="I3" s="133"/>
      <c r="J3" s="118"/>
      <c r="K3" s="118"/>
    </row>
    <row r="4" spans="2:11" ht="15">
      <c r="B4" s="149" t="s">
        <v>1</v>
      </c>
      <c r="C4" s="149"/>
      <c r="D4" s="149"/>
      <c r="E4" s="149"/>
      <c r="F4" s="149"/>
      <c r="G4" s="149"/>
      <c r="H4" s="149"/>
      <c r="I4" s="149"/>
      <c r="J4" s="118"/>
      <c r="K4" s="118"/>
    </row>
    <row r="5" spans="2:11" ht="15">
      <c r="B5" s="117" t="s">
        <v>2</v>
      </c>
      <c r="C5" s="117"/>
      <c r="D5" s="117"/>
      <c r="E5" s="117"/>
      <c r="F5" s="117"/>
      <c r="G5" s="117"/>
      <c r="H5" s="117"/>
      <c r="I5" s="117"/>
      <c r="J5" s="118"/>
      <c r="K5" s="118"/>
    </row>
    <row r="6" spans="2:11" ht="18.75">
      <c r="B6" s="102" t="s">
        <v>3</v>
      </c>
      <c r="C6" s="224" t="s">
        <v>137</v>
      </c>
      <c r="D6" s="224"/>
      <c r="E6" s="224"/>
      <c r="F6" s="224"/>
      <c r="G6" s="224"/>
      <c r="H6" s="224"/>
      <c r="I6" s="224"/>
      <c r="J6" s="224"/>
      <c r="K6" s="224"/>
    </row>
    <row r="7" spans="2:11" ht="15">
      <c r="B7" s="102" t="s">
        <v>5</v>
      </c>
      <c r="C7" s="80" t="s">
        <v>6</v>
      </c>
      <c r="D7" s="218" t="s">
        <v>7</v>
      </c>
      <c r="E7" s="219"/>
      <c r="F7" s="101" t="s">
        <v>8</v>
      </c>
      <c r="G7" s="25" t="s">
        <v>138</v>
      </c>
      <c r="H7" s="25" t="s">
        <v>139</v>
      </c>
      <c r="I7" s="101" t="s">
        <v>11</v>
      </c>
      <c r="J7" s="21" t="s">
        <v>128</v>
      </c>
      <c r="K7" s="21" t="s">
        <v>129</v>
      </c>
    </row>
    <row r="8" spans="2:11" ht="15">
      <c r="B8" s="103" t="s">
        <v>14</v>
      </c>
      <c r="C8" s="225"/>
      <c r="D8" s="225"/>
      <c r="E8" s="225"/>
      <c r="F8" s="225"/>
      <c r="G8" s="104" t="s">
        <v>15</v>
      </c>
      <c r="H8" s="153" t="s">
        <v>54</v>
      </c>
      <c r="I8" s="153"/>
      <c r="J8" s="153"/>
      <c r="K8" s="153"/>
    </row>
    <row r="9" spans="2:11" ht="15" customHeight="1">
      <c r="B9" s="130" t="s">
        <v>17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26.25" customHeight="1">
      <c r="B10" s="220" t="s">
        <v>55</v>
      </c>
      <c r="C10" s="188" t="s">
        <v>19</v>
      </c>
      <c r="D10" s="188"/>
      <c r="E10" s="188"/>
      <c r="F10" s="188" t="s">
        <v>20</v>
      </c>
      <c r="G10" s="188"/>
      <c r="H10" s="188" t="s">
        <v>76</v>
      </c>
      <c r="I10" s="188"/>
      <c r="J10" s="188" t="s">
        <v>77</v>
      </c>
      <c r="K10" s="188"/>
    </row>
    <row r="11" spans="2:11" ht="60">
      <c r="B11" s="221"/>
      <c r="C11" s="19" t="s">
        <v>25</v>
      </c>
      <c r="D11" s="19" t="s">
        <v>79</v>
      </c>
      <c r="E11" s="19" t="s">
        <v>112</v>
      </c>
      <c r="F11" s="189"/>
      <c r="G11" s="189"/>
      <c r="H11" s="19" t="s">
        <v>28</v>
      </c>
      <c r="I11" s="19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1" t="s">
        <v>33</v>
      </c>
      <c r="D12" s="21"/>
      <c r="E12" s="21">
        <v>8.15</v>
      </c>
      <c r="F12" s="212">
        <v>6</v>
      </c>
      <c r="G12" s="212"/>
      <c r="H12" s="76"/>
      <c r="I12" s="89">
        <f>E12/F12</f>
        <v>1.3583333333333334</v>
      </c>
      <c r="J12" s="50" t="s">
        <v>35</v>
      </c>
      <c r="K12" s="110"/>
    </row>
    <row r="13" spans="2:11" ht="15">
      <c r="B13" s="20" t="s">
        <v>36</v>
      </c>
      <c r="C13" s="21" t="s">
        <v>33</v>
      </c>
      <c r="D13" s="21"/>
      <c r="E13" s="52">
        <v>2.63</v>
      </c>
      <c r="F13" s="211">
        <v>3</v>
      </c>
      <c r="G13" s="211"/>
      <c r="H13" s="89">
        <f>E13/F13</f>
        <v>0.8766666666666666</v>
      </c>
      <c r="I13" s="76"/>
      <c r="J13" s="50" t="s">
        <v>35</v>
      </c>
      <c r="K13" s="99"/>
    </row>
    <row r="14" spans="2:11" ht="30">
      <c r="B14" s="111" t="s">
        <v>37</v>
      </c>
      <c r="C14" s="21" t="s">
        <v>33</v>
      </c>
      <c r="D14" s="21"/>
      <c r="E14" s="21">
        <v>243.33</v>
      </c>
      <c r="F14" s="211">
        <v>200</v>
      </c>
      <c r="G14" s="211"/>
      <c r="H14" s="76"/>
      <c r="I14" s="89">
        <f>E14/F14</f>
        <v>1.21665</v>
      </c>
      <c r="J14" s="99"/>
      <c r="K14" s="49" t="s">
        <v>35</v>
      </c>
    </row>
    <row r="15" spans="2:11" ht="15">
      <c r="B15" s="20" t="s">
        <v>62</v>
      </c>
      <c r="C15" s="21" t="s">
        <v>63</v>
      </c>
      <c r="D15" s="21"/>
      <c r="E15" s="52">
        <v>7.99</v>
      </c>
      <c r="F15" s="211" t="s">
        <v>64</v>
      </c>
      <c r="G15" s="211"/>
      <c r="H15" s="76" t="s">
        <v>34</v>
      </c>
      <c r="I15" s="76" t="s">
        <v>34</v>
      </c>
      <c r="J15" s="50" t="s">
        <v>35</v>
      </c>
      <c r="K15" s="99"/>
    </row>
    <row r="16" spans="2:11" ht="15">
      <c r="B16" s="20" t="s">
        <v>65</v>
      </c>
      <c r="C16" s="20" t="s">
        <v>66</v>
      </c>
      <c r="D16" s="52"/>
      <c r="E16" s="116">
        <v>17145</v>
      </c>
      <c r="F16" s="222">
        <v>20000</v>
      </c>
      <c r="G16" s="223"/>
      <c r="H16" s="89">
        <f>E16/F16</f>
        <v>0.85725</v>
      </c>
      <c r="I16" s="76"/>
      <c r="J16" s="110"/>
      <c r="K16" s="49" t="s">
        <v>35</v>
      </c>
    </row>
    <row r="17" spans="2:11" ht="15">
      <c r="B17" s="20" t="s">
        <v>67</v>
      </c>
      <c r="C17" s="20" t="s">
        <v>66</v>
      </c>
      <c r="D17" s="21"/>
      <c r="E17" s="113">
        <v>16710</v>
      </c>
      <c r="F17" s="211">
        <v>2000</v>
      </c>
      <c r="G17" s="211"/>
      <c r="H17" s="76"/>
      <c r="I17" s="89">
        <f>E17/F17</f>
        <v>8.355</v>
      </c>
      <c r="J17" s="99"/>
      <c r="K17" s="49" t="s">
        <v>35</v>
      </c>
    </row>
    <row r="18" spans="2:11" ht="15">
      <c r="B18" s="90" t="s">
        <v>140</v>
      </c>
      <c r="C18" s="21" t="s">
        <v>33</v>
      </c>
      <c r="D18" s="21"/>
      <c r="E18" s="21">
        <v>0.028</v>
      </c>
      <c r="F18" s="211">
        <v>0.1</v>
      </c>
      <c r="G18" s="211"/>
      <c r="H18" s="89">
        <f>E18/F18</f>
        <v>0.27999999999999997</v>
      </c>
      <c r="I18" s="76"/>
      <c r="J18" s="50" t="s">
        <v>35</v>
      </c>
      <c r="K18" s="99"/>
    </row>
    <row r="19" spans="2:11" ht="15">
      <c r="B19" s="90" t="s">
        <v>141</v>
      </c>
      <c r="C19" s="52" t="s">
        <v>142</v>
      </c>
      <c r="D19" s="52"/>
      <c r="E19" s="81">
        <v>0.0007</v>
      </c>
      <c r="F19" s="211">
        <v>0.2</v>
      </c>
      <c r="G19" s="211"/>
      <c r="H19" s="89">
        <f>E19/F19</f>
        <v>0.0034999999999999996</v>
      </c>
      <c r="I19" s="76"/>
      <c r="J19" s="50" t="s">
        <v>35</v>
      </c>
      <c r="K19" s="99"/>
    </row>
    <row r="20" spans="2:11" ht="15">
      <c r="B20" s="98" t="s">
        <v>43</v>
      </c>
      <c r="C20" s="53" t="s">
        <v>44</v>
      </c>
      <c r="D20" s="53"/>
      <c r="E20" s="78"/>
      <c r="F20" s="163" t="s">
        <v>39</v>
      </c>
      <c r="G20" s="164"/>
      <c r="H20" s="164"/>
      <c r="I20" s="164"/>
      <c r="J20" s="164"/>
      <c r="K20" s="165"/>
    </row>
    <row r="21" spans="2:11" ht="15">
      <c r="B21" s="98" t="s">
        <v>45</v>
      </c>
      <c r="C21" s="53" t="s">
        <v>44</v>
      </c>
      <c r="D21" s="78"/>
      <c r="E21" s="53"/>
      <c r="F21" s="166" t="s">
        <v>39</v>
      </c>
      <c r="G21" s="167"/>
      <c r="H21" s="167"/>
      <c r="I21" s="167"/>
      <c r="J21" s="167"/>
      <c r="K21" s="168"/>
    </row>
    <row r="22" spans="2:11" ht="15">
      <c r="B22" s="213" t="s">
        <v>46</v>
      </c>
      <c r="C22" s="213"/>
      <c r="D22" s="213"/>
      <c r="E22" s="213"/>
      <c r="F22" s="213"/>
      <c r="G22" s="213"/>
      <c r="H22" s="213"/>
      <c r="I22" s="213"/>
      <c r="J22" s="213"/>
      <c r="K22" s="213"/>
    </row>
    <row r="23" spans="2:11" ht="15">
      <c r="B23" s="157" t="s">
        <v>172</v>
      </c>
      <c r="C23" s="157"/>
      <c r="D23" s="157"/>
      <c r="E23" s="157"/>
      <c r="F23" s="157"/>
      <c r="G23" s="157"/>
      <c r="H23" s="157"/>
      <c r="I23" s="157"/>
      <c r="J23" s="157"/>
      <c r="K23" s="157"/>
    </row>
    <row r="24" spans="2:11" ht="39.75" customHeight="1"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1" ht="15">
      <c r="B25" s="79" t="s">
        <v>47</v>
      </c>
      <c r="C25" s="158" t="s">
        <v>48</v>
      </c>
      <c r="D25" s="158"/>
      <c r="E25" s="158"/>
      <c r="F25" s="158"/>
      <c r="G25" s="158"/>
      <c r="H25" s="158"/>
      <c r="I25" s="158"/>
      <c r="J25" s="158"/>
      <c r="K25" s="158"/>
    </row>
    <row r="26" ht="15">
      <c r="H26" s="38"/>
    </row>
    <row r="27" ht="15">
      <c r="H27" s="38"/>
    </row>
    <row r="28" ht="15">
      <c r="H28" s="38"/>
    </row>
    <row r="29" spans="8:11" ht="15">
      <c r="H29" s="38"/>
      <c r="K29" s="39"/>
    </row>
  </sheetData>
  <sheetProtection/>
  <mergeCells count="27">
    <mergeCell ref="B2:I3"/>
    <mergeCell ref="J2:K5"/>
    <mergeCell ref="B4:I4"/>
    <mergeCell ref="B5:I5"/>
    <mergeCell ref="F17:G17"/>
    <mergeCell ref="B10:B11"/>
    <mergeCell ref="B9:K9"/>
    <mergeCell ref="C6:K6"/>
    <mergeCell ref="C8:F8"/>
    <mergeCell ref="H8:K8"/>
    <mergeCell ref="D7:E7"/>
    <mergeCell ref="H10:I10"/>
    <mergeCell ref="J10:K10"/>
    <mergeCell ref="F18:G18"/>
    <mergeCell ref="F19:G19"/>
    <mergeCell ref="C10:E10"/>
    <mergeCell ref="F10:G11"/>
    <mergeCell ref="F12:G12"/>
    <mergeCell ref="F13:G13"/>
    <mergeCell ref="F14:G14"/>
    <mergeCell ref="F15:G15"/>
    <mergeCell ref="F16:G16"/>
    <mergeCell ref="B22:K22"/>
    <mergeCell ref="B23:K24"/>
    <mergeCell ref="C25:K25"/>
    <mergeCell ref="F20:K20"/>
    <mergeCell ref="F21:K21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I28" sqref="I28"/>
    </sheetView>
  </sheetViews>
  <sheetFormatPr defaultColWidth="11.421875" defaultRowHeight="15"/>
  <cols>
    <col min="1" max="1" width="11.421875" style="29" customWidth="1"/>
    <col min="2" max="2" width="29.00390625" style="29" customWidth="1"/>
    <col min="3" max="3" width="13.57421875" style="29" customWidth="1"/>
    <col min="4" max="4" width="11.421875" style="29" customWidth="1"/>
    <col min="5" max="5" width="14.00390625" style="29" customWidth="1"/>
    <col min="6" max="6" width="11.421875" style="29" customWidth="1"/>
    <col min="7" max="8" width="16.5742187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1" ht="17.2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226"/>
      <c r="K2" s="226"/>
    </row>
    <row r="3" spans="2:11" ht="15" customHeight="1">
      <c r="B3" s="133"/>
      <c r="C3" s="133"/>
      <c r="D3" s="133"/>
      <c r="E3" s="133"/>
      <c r="F3" s="133"/>
      <c r="G3" s="133"/>
      <c r="H3" s="133"/>
      <c r="I3" s="133"/>
      <c r="J3" s="226"/>
      <c r="K3" s="226"/>
    </row>
    <row r="4" spans="2:11" ht="15">
      <c r="B4" s="149" t="s">
        <v>1</v>
      </c>
      <c r="C4" s="149"/>
      <c r="D4" s="149"/>
      <c r="E4" s="149"/>
      <c r="F4" s="149"/>
      <c r="G4" s="149"/>
      <c r="H4" s="149"/>
      <c r="I4" s="149"/>
      <c r="J4" s="226"/>
      <c r="K4" s="226"/>
    </row>
    <row r="5" spans="2:11" ht="15">
      <c r="B5" s="149" t="s">
        <v>2</v>
      </c>
      <c r="C5" s="149"/>
      <c r="D5" s="149"/>
      <c r="E5" s="149"/>
      <c r="F5" s="149"/>
      <c r="G5" s="149"/>
      <c r="H5" s="149"/>
      <c r="I5" s="149"/>
      <c r="J5" s="226"/>
      <c r="K5" s="226"/>
    </row>
    <row r="6" spans="2:11" ht="18.75">
      <c r="B6" s="97" t="s">
        <v>3</v>
      </c>
      <c r="C6" s="227" t="s">
        <v>143</v>
      </c>
      <c r="D6" s="227"/>
      <c r="E6" s="227"/>
      <c r="F6" s="227"/>
      <c r="G6" s="227"/>
      <c r="H6" s="227"/>
      <c r="I6" s="227"/>
      <c r="J6" s="227"/>
      <c r="K6" s="227"/>
    </row>
    <row r="7" spans="2:11" ht="15">
      <c r="B7" s="97" t="s">
        <v>5</v>
      </c>
      <c r="C7" s="80" t="s">
        <v>6</v>
      </c>
      <c r="D7" s="218" t="s">
        <v>7</v>
      </c>
      <c r="E7" s="219"/>
      <c r="F7" s="101" t="s">
        <v>8</v>
      </c>
      <c r="G7" s="56" t="s">
        <v>144</v>
      </c>
      <c r="H7" s="56" t="s">
        <v>145</v>
      </c>
      <c r="I7" s="101" t="s">
        <v>11</v>
      </c>
      <c r="J7" s="105" t="s">
        <v>146</v>
      </c>
      <c r="K7" s="105" t="s">
        <v>147</v>
      </c>
    </row>
    <row r="8" spans="2:11" ht="15">
      <c r="B8" s="104" t="s">
        <v>14</v>
      </c>
      <c r="C8" s="225"/>
      <c r="D8" s="225"/>
      <c r="E8" s="225"/>
      <c r="F8" s="225"/>
      <c r="G8" s="104" t="s">
        <v>15</v>
      </c>
      <c r="H8" s="153" t="s">
        <v>148</v>
      </c>
      <c r="I8" s="153"/>
      <c r="J8" s="153"/>
      <c r="K8" s="153"/>
    </row>
    <row r="9" spans="2:11" ht="15" customHeight="1">
      <c r="B9" s="130" t="s">
        <v>17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26.25" customHeight="1">
      <c r="B10" s="220" t="s">
        <v>55</v>
      </c>
      <c r="C10" s="188" t="s">
        <v>19</v>
      </c>
      <c r="D10" s="188"/>
      <c r="E10" s="188"/>
      <c r="F10" s="188" t="s">
        <v>20</v>
      </c>
      <c r="G10" s="188"/>
      <c r="H10" s="188" t="s">
        <v>76</v>
      </c>
      <c r="I10" s="188"/>
      <c r="J10" s="188" t="s">
        <v>77</v>
      </c>
      <c r="K10" s="188"/>
    </row>
    <row r="11" spans="2:11" ht="60">
      <c r="B11" s="221"/>
      <c r="C11" s="19" t="s">
        <v>25</v>
      </c>
      <c r="D11" s="19" t="s">
        <v>79</v>
      </c>
      <c r="E11" s="19" t="s">
        <v>112</v>
      </c>
      <c r="F11" s="189"/>
      <c r="G11" s="189"/>
      <c r="H11" s="19" t="s">
        <v>28</v>
      </c>
      <c r="I11" s="19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1" t="s">
        <v>33</v>
      </c>
      <c r="D12" s="21"/>
      <c r="E12" s="21">
        <v>4.36</v>
      </c>
      <c r="F12" s="212">
        <v>5</v>
      </c>
      <c r="G12" s="212"/>
      <c r="H12" s="89">
        <f>E12/F12</f>
        <v>0.8720000000000001</v>
      </c>
      <c r="I12" s="76"/>
      <c r="J12" s="110"/>
      <c r="K12" s="49" t="s">
        <v>35</v>
      </c>
    </row>
    <row r="13" spans="2:11" ht="15">
      <c r="B13" s="20" t="s">
        <v>36</v>
      </c>
      <c r="C13" s="21" t="s">
        <v>33</v>
      </c>
      <c r="D13" s="21"/>
      <c r="E13" s="52">
        <v>19.03</v>
      </c>
      <c r="F13" s="211">
        <v>12</v>
      </c>
      <c r="G13" s="211"/>
      <c r="H13" s="76"/>
      <c r="I13" s="89">
        <f>E13/F13</f>
        <v>1.5858333333333334</v>
      </c>
      <c r="J13" s="99"/>
      <c r="K13" s="49" t="s">
        <v>35</v>
      </c>
    </row>
    <row r="14" spans="2:11" ht="15">
      <c r="B14" s="20" t="s">
        <v>37</v>
      </c>
      <c r="C14" s="21" t="s">
        <v>33</v>
      </c>
      <c r="D14" s="21"/>
      <c r="E14" s="21">
        <v>43.5</v>
      </c>
      <c r="F14" s="211">
        <v>150</v>
      </c>
      <c r="G14" s="211"/>
      <c r="H14" s="89">
        <f aca="true" t="shared" si="0" ref="H14:H20">E14/F14</f>
        <v>0.29</v>
      </c>
      <c r="I14" s="76"/>
      <c r="J14" s="50" t="s">
        <v>35</v>
      </c>
      <c r="K14" s="99"/>
    </row>
    <row r="15" spans="2:11" ht="15">
      <c r="B15" s="20" t="s">
        <v>62</v>
      </c>
      <c r="C15" s="21" t="s">
        <v>63</v>
      </c>
      <c r="D15" s="21"/>
      <c r="E15" s="52">
        <v>7.41</v>
      </c>
      <c r="F15" s="211" t="s">
        <v>64</v>
      </c>
      <c r="G15" s="211"/>
      <c r="H15" s="76"/>
      <c r="I15" s="76"/>
      <c r="J15" s="50" t="s">
        <v>35</v>
      </c>
      <c r="K15" s="99"/>
    </row>
    <row r="16" spans="2:11" ht="15">
      <c r="B16" s="20" t="s">
        <v>65</v>
      </c>
      <c r="C16" s="20" t="s">
        <v>66</v>
      </c>
      <c r="D16" s="52"/>
      <c r="E16" s="116">
        <v>7633333</v>
      </c>
      <c r="F16" s="222">
        <v>5000</v>
      </c>
      <c r="G16" s="223"/>
      <c r="H16" s="76"/>
      <c r="I16" s="89">
        <f>E16/F16</f>
        <v>1526.6666</v>
      </c>
      <c r="J16" s="99"/>
      <c r="K16" s="49" t="s">
        <v>35</v>
      </c>
    </row>
    <row r="17" spans="2:11" ht="15">
      <c r="B17" s="20" t="s">
        <v>67</v>
      </c>
      <c r="C17" s="20" t="s">
        <v>66</v>
      </c>
      <c r="D17" s="21"/>
      <c r="E17" s="113">
        <v>2766667</v>
      </c>
      <c r="F17" s="222">
        <v>1000</v>
      </c>
      <c r="G17" s="223"/>
      <c r="H17" s="76"/>
      <c r="I17" s="89">
        <f>E17/F17</f>
        <v>2766.667</v>
      </c>
      <c r="J17" s="99"/>
      <c r="K17" s="49" t="s">
        <v>35</v>
      </c>
    </row>
    <row r="18" spans="2:11" ht="15">
      <c r="B18" s="21" t="s">
        <v>149</v>
      </c>
      <c r="C18" s="21" t="s">
        <v>142</v>
      </c>
      <c r="D18" s="21"/>
      <c r="E18" s="21">
        <v>0.12</v>
      </c>
      <c r="F18" s="211">
        <v>130</v>
      </c>
      <c r="G18" s="211"/>
      <c r="H18" s="89">
        <f t="shared" si="0"/>
        <v>0.0009230769230769231</v>
      </c>
      <c r="I18" s="76"/>
      <c r="J18" s="50" t="s">
        <v>35</v>
      </c>
      <c r="K18" s="99"/>
    </row>
    <row r="19" spans="2:11" ht="15">
      <c r="B19" s="21" t="s">
        <v>150</v>
      </c>
      <c r="C19" s="21" t="s">
        <v>142</v>
      </c>
      <c r="D19" s="52"/>
      <c r="E19" s="52">
        <v>0.28</v>
      </c>
      <c r="F19" s="211">
        <v>1170</v>
      </c>
      <c r="G19" s="211"/>
      <c r="H19" s="89">
        <f t="shared" si="0"/>
        <v>0.00023931623931623935</v>
      </c>
      <c r="I19" s="76"/>
      <c r="J19" s="50" t="s">
        <v>35</v>
      </c>
      <c r="K19" s="99"/>
    </row>
    <row r="20" spans="2:11" ht="15">
      <c r="B20" s="56" t="s">
        <v>102</v>
      </c>
      <c r="C20" s="21" t="s">
        <v>142</v>
      </c>
      <c r="D20" s="21"/>
      <c r="E20" s="21">
        <v>10.41</v>
      </c>
      <c r="F20" s="211">
        <v>5000</v>
      </c>
      <c r="G20" s="211"/>
      <c r="H20" s="89">
        <f t="shared" si="0"/>
        <v>0.002082</v>
      </c>
      <c r="I20" s="76"/>
      <c r="J20" s="50" t="s">
        <v>35</v>
      </c>
      <c r="K20" s="99"/>
    </row>
    <row r="21" spans="2:11" ht="15">
      <c r="B21" s="98" t="s">
        <v>43</v>
      </c>
      <c r="C21" s="53" t="s">
        <v>44</v>
      </c>
      <c r="D21" s="53"/>
      <c r="E21" s="78"/>
      <c r="F21" s="163" t="s">
        <v>39</v>
      </c>
      <c r="G21" s="164"/>
      <c r="H21" s="164"/>
      <c r="I21" s="164"/>
      <c r="J21" s="164"/>
      <c r="K21" s="165"/>
    </row>
    <row r="22" spans="2:11" ht="15">
      <c r="B22" s="98" t="s">
        <v>45</v>
      </c>
      <c r="C22" s="53" t="s">
        <v>44</v>
      </c>
      <c r="D22" s="78"/>
      <c r="E22" s="53"/>
      <c r="F22" s="166" t="s">
        <v>39</v>
      </c>
      <c r="G22" s="167"/>
      <c r="H22" s="167"/>
      <c r="I22" s="167"/>
      <c r="J22" s="167"/>
      <c r="K22" s="168"/>
    </row>
    <row r="23" spans="2:11" ht="15">
      <c r="B23" s="213" t="s">
        <v>46</v>
      </c>
      <c r="C23" s="213"/>
      <c r="D23" s="213"/>
      <c r="E23" s="213"/>
      <c r="F23" s="213"/>
      <c r="G23" s="213"/>
      <c r="H23" s="213"/>
      <c r="I23" s="213"/>
      <c r="J23" s="213"/>
      <c r="K23" s="213"/>
    </row>
    <row r="24" spans="2:11" ht="15">
      <c r="B24" s="157" t="s">
        <v>173</v>
      </c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1" ht="39.75" customHeight="1"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2:11" ht="15">
      <c r="B26" s="79" t="s">
        <v>47</v>
      </c>
      <c r="C26" s="158" t="s">
        <v>166</v>
      </c>
      <c r="D26" s="158"/>
      <c r="E26" s="158"/>
      <c r="F26" s="158"/>
      <c r="G26" s="158"/>
      <c r="H26" s="158"/>
      <c r="I26" s="158"/>
      <c r="J26" s="158"/>
      <c r="K26" s="158"/>
    </row>
    <row r="27" ht="15">
      <c r="H27" s="38"/>
    </row>
    <row r="28" ht="15">
      <c r="H28" s="38"/>
    </row>
    <row r="29" ht="15">
      <c r="H29" s="38"/>
    </row>
    <row r="30" spans="8:11" ht="15">
      <c r="H30" s="38"/>
      <c r="K30" s="39"/>
    </row>
  </sheetData>
  <sheetProtection/>
  <mergeCells count="28">
    <mergeCell ref="B2:I3"/>
    <mergeCell ref="J2:K5"/>
    <mergeCell ref="B4:I4"/>
    <mergeCell ref="B5:I5"/>
    <mergeCell ref="F17:G17"/>
    <mergeCell ref="B10:B11"/>
    <mergeCell ref="B9:K9"/>
    <mergeCell ref="C6:K6"/>
    <mergeCell ref="C8:F8"/>
    <mergeCell ref="H8:K8"/>
    <mergeCell ref="D7:E7"/>
    <mergeCell ref="H10:I10"/>
    <mergeCell ref="J10:K10"/>
    <mergeCell ref="F18:G18"/>
    <mergeCell ref="F19:G19"/>
    <mergeCell ref="F20:G20"/>
    <mergeCell ref="C10:E10"/>
    <mergeCell ref="F10:G11"/>
    <mergeCell ref="F12:G12"/>
    <mergeCell ref="F13:G13"/>
    <mergeCell ref="F14:G14"/>
    <mergeCell ref="F15:G15"/>
    <mergeCell ref="F16:G16"/>
    <mergeCell ref="B23:K23"/>
    <mergeCell ref="B24:K25"/>
    <mergeCell ref="C26:K26"/>
    <mergeCell ref="F21:K21"/>
    <mergeCell ref="F22:K22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N23" sqref="N23"/>
    </sheetView>
  </sheetViews>
  <sheetFormatPr defaultColWidth="11.421875" defaultRowHeight="15"/>
  <cols>
    <col min="1" max="1" width="11.421875" style="29" customWidth="1"/>
    <col min="2" max="2" width="31.00390625" style="29" customWidth="1"/>
    <col min="3" max="3" width="17.140625" style="29" customWidth="1"/>
    <col min="4" max="4" width="11.42187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1" ht="15">
      <c r="B2" s="133" t="s">
        <v>0</v>
      </c>
      <c r="C2" s="133"/>
      <c r="D2" s="133"/>
      <c r="E2" s="133"/>
      <c r="F2" s="133"/>
      <c r="G2" s="133"/>
      <c r="H2" s="133"/>
      <c r="I2" s="133"/>
      <c r="J2" s="226"/>
      <c r="K2" s="226"/>
    </row>
    <row r="3" spans="2:11" ht="19.5" customHeight="1">
      <c r="B3" s="133"/>
      <c r="C3" s="133"/>
      <c r="D3" s="133"/>
      <c r="E3" s="133"/>
      <c r="F3" s="133"/>
      <c r="G3" s="133"/>
      <c r="H3" s="133"/>
      <c r="I3" s="133"/>
      <c r="J3" s="226"/>
      <c r="K3" s="226"/>
    </row>
    <row r="4" spans="2:11" ht="15" customHeight="1">
      <c r="B4" s="149" t="s">
        <v>1</v>
      </c>
      <c r="C4" s="149"/>
      <c r="D4" s="149"/>
      <c r="E4" s="149"/>
      <c r="F4" s="149"/>
      <c r="G4" s="149"/>
      <c r="H4" s="149"/>
      <c r="I4" s="149"/>
      <c r="J4" s="226"/>
      <c r="K4" s="226"/>
    </row>
    <row r="5" spans="2:11" ht="15">
      <c r="B5" s="149" t="s">
        <v>2</v>
      </c>
      <c r="C5" s="149"/>
      <c r="D5" s="149"/>
      <c r="E5" s="149"/>
      <c r="F5" s="149"/>
      <c r="G5" s="149"/>
      <c r="H5" s="149"/>
      <c r="I5" s="149"/>
      <c r="J5" s="226"/>
      <c r="K5" s="226"/>
    </row>
    <row r="6" spans="2:11" ht="18.75">
      <c r="B6" s="97" t="s">
        <v>3</v>
      </c>
      <c r="C6" s="227" t="s">
        <v>151</v>
      </c>
      <c r="D6" s="227"/>
      <c r="E6" s="227"/>
      <c r="F6" s="227"/>
      <c r="G6" s="227"/>
      <c r="H6" s="227"/>
      <c r="I6" s="227"/>
      <c r="J6" s="227"/>
      <c r="K6" s="227"/>
    </row>
    <row r="7" spans="2:11" ht="15">
      <c r="B7" s="97" t="s">
        <v>5</v>
      </c>
      <c r="C7" s="80" t="s">
        <v>6</v>
      </c>
      <c r="D7" s="218" t="s">
        <v>7</v>
      </c>
      <c r="E7" s="219"/>
      <c r="F7" s="101" t="s">
        <v>152</v>
      </c>
      <c r="G7" s="56" t="s">
        <v>153</v>
      </c>
      <c r="H7" s="56" t="s">
        <v>154</v>
      </c>
      <c r="I7" s="101" t="s">
        <v>11</v>
      </c>
      <c r="J7" s="56" t="s">
        <v>144</v>
      </c>
      <c r="K7" s="56" t="s">
        <v>145</v>
      </c>
    </row>
    <row r="8" spans="2:11" ht="15">
      <c r="B8" s="104" t="s">
        <v>14</v>
      </c>
      <c r="C8" s="225"/>
      <c r="D8" s="225"/>
      <c r="E8" s="225"/>
      <c r="F8" s="225"/>
      <c r="G8" s="104" t="s">
        <v>155</v>
      </c>
      <c r="H8" s="153" t="s">
        <v>156</v>
      </c>
      <c r="I8" s="153"/>
      <c r="J8" s="153"/>
      <c r="K8" s="153"/>
    </row>
    <row r="9" spans="2:11" ht="15" customHeight="1">
      <c r="B9" s="130" t="s">
        <v>17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26.25" customHeight="1">
      <c r="B10" s="220" t="s">
        <v>55</v>
      </c>
      <c r="C10" s="188" t="s">
        <v>19</v>
      </c>
      <c r="D10" s="188"/>
      <c r="E10" s="188"/>
      <c r="F10" s="188" t="s">
        <v>20</v>
      </c>
      <c r="G10" s="188"/>
      <c r="H10" s="188" t="s">
        <v>76</v>
      </c>
      <c r="I10" s="188"/>
      <c r="J10" s="188" t="s">
        <v>77</v>
      </c>
      <c r="K10" s="188"/>
    </row>
    <row r="11" spans="2:11" ht="60">
      <c r="B11" s="221"/>
      <c r="C11" s="19" t="s">
        <v>25</v>
      </c>
      <c r="D11" s="19" t="s">
        <v>79</v>
      </c>
      <c r="E11" s="19" t="s">
        <v>112</v>
      </c>
      <c r="F11" s="189"/>
      <c r="G11" s="189"/>
      <c r="H11" s="19" t="s">
        <v>28</v>
      </c>
      <c r="I11" s="19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1" t="s">
        <v>33</v>
      </c>
      <c r="D12" s="21"/>
      <c r="E12" s="21">
        <v>8.76</v>
      </c>
      <c r="F12" s="139">
        <v>6</v>
      </c>
      <c r="G12" s="139"/>
      <c r="H12" s="76"/>
      <c r="I12" s="89">
        <f>E12/F12</f>
        <v>1.46</v>
      </c>
      <c r="J12" s="50" t="s">
        <v>35</v>
      </c>
      <c r="K12" s="110"/>
    </row>
    <row r="13" spans="2:11" ht="15">
      <c r="B13" s="20" t="s">
        <v>36</v>
      </c>
      <c r="C13" s="21" t="s">
        <v>33</v>
      </c>
      <c r="D13" s="21"/>
      <c r="E13" s="52">
        <v>2.6</v>
      </c>
      <c r="F13" s="141">
        <v>3</v>
      </c>
      <c r="G13" s="141"/>
      <c r="H13" s="89">
        <f aca="true" t="shared" si="0" ref="H13:H20">E13/F13</f>
        <v>0.8666666666666667</v>
      </c>
      <c r="I13" s="76"/>
      <c r="J13" s="50" t="s">
        <v>35</v>
      </c>
      <c r="K13" s="99"/>
    </row>
    <row r="14" spans="2:11" ht="15">
      <c r="B14" s="20" t="s">
        <v>37</v>
      </c>
      <c r="C14" s="21" t="s">
        <v>33</v>
      </c>
      <c r="D14" s="21"/>
      <c r="E14" s="21">
        <v>54.5</v>
      </c>
      <c r="F14" s="141">
        <v>150</v>
      </c>
      <c r="G14" s="141"/>
      <c r="H14" s="89">
        <f t="shared" si="0"/>
        <v>0.36333333333333334</v>
      </c>
      <c r="I14" s="76"/>
      <c r="J14" s="50" t="s">
        <v>35</v>
      </c>
      <c r="K14" s="99"/>
    </row>
    <row r="15" spans="2:11" ht="15">
      <c r="B15" s="20" t="s">
        <v>62</v>
      </c>
      <c r="C15" s="21" t="s">
        <v>63</v>
      </c>
      <c r="D15" s="21"/>
      <c r="E15" s="52">
        <v>6.99</v>
      </c>
      <c r="F15" s="141" t="s">
        <v>64</v>
      </c>
      <c r="G15" s="141"/>
      <c r="H15" s="76"/>
      <c r="I15" s="76"/>
      <c r="J15" s="50" t="s">
        <v>35</v>
      </c>
      <c r="K15" s="99"/>
    </row>
    <row r="16" spans="2:11" ht="15">
      <c r="B16" s="20" t="s">
        <v>65</v>
      </c>
      <c r="C16" s="20" t="s">
        <v>66</v>
      </c>
      <c r="D16" s="52"/>
      <c r="E16" s="52">
        <v>184333</v>
      </c>
      <c r="F16" s="141">
        <v>20000</v>
      </c>
      <c r="G16" s="141"/>
      <c r="H16" s="76"/>
      <c r="I16" s="89">
        <f>E16/F16</f>
        <v>9.21665</v>
      </c>
      <c r="J16" s="99"/>
      <c r="K16" s="49" t="s">
        <v>35</v>
      </c>
    </row>
    <row r="17" spans="2:11" ht="15">
      <c r="B17" s="20" t="s">
        <v>67</v>
      </c>
      <c r="C17" s="20" t="s">
        <v>66</v>
      </c>
      <c r="D17" s="21"/>
      <c r="E17" s="52">
        <v>31667</v>
      </c>
      <c r="F17" s="141">
        <v>2000</v>
      </c>
      <c r="G17" s="141"/>
      <c r="H17" s="76"/>
      <c r="I17" s="89">
        <f>E17/F17</f>
        <v>15.8335</v>
      </c>
      <c r="J17" s="99"/>
      <c r="K17" s="49" t="s">
        <v>35</v>
      </c>
    </row>
    <row r="18" spans="2:11" ht="15">
      <c r="B18" s="21" t="s">
        <v>149</v>
      </c>
      <c r="C18" s="21" t="s">
        <v>142</v>
      </c>
      <c r="D18" s="21"/>
      <c r="E18" s="21">
        <v>0.01</v>
      </c>
      <c r="F18" s="141">
        <v>100</v>
      </c>
      <c r="G18" s="141"/>
      <c r="H18" s="89">
        <f t="shared" si="0"/>
        <v>0.0001</v>
      </c>
      <c r="I18" s="76"/>
      <c r="J18" s="50" t="s">
        <v>35</v>
      </c>
      <c r="K18" s="99"/>
    </row>
    <row r="19" spans="2:11" ht="15">
      <c r="B19" s="21" t="s">
        <v>150</v>
      </c>
      <c r="C19" s="21" t="s">
        <v>142</v>
      </c>
      <c r="D19" s="52"/>
      <c r="E19" s="52">
        <v>0.26</v>
      </c>
      <c r="F19" s="141">
        <v>1000</v>
      </c>
      <c r="G19" s="141"/>
      <c r="H19" s="89">
        <f t="shared" si="0"/>
        <v>0.00026000000000000003</v>
      </c>
      <c r="I19" s="76"/>
      <c r="J19" s="50" t="s">
        <v>35</v>
      </c>
      <c r="K19" s="99"/>
    </row>
    <row r="20" spans="2:11" ht="15">
      <c r="B20" s="56" t="s">
        <v>102</v>
      </c>
      <c r="C20" s="21" t="s">
        <v>142</v>
      </c>
      <c r="D20" s="21"/>
      <c r="E20" s="21">
        <v>3.29</v>
      </c>
      <c r="F20" s="141">
        <v>1000</v>
      </c>
      <c r="G20" s="141"/>
      <c r="H20" s="89">
        <f t="shared" si="0"/>
        <v>0.00329</v>
      </c>
      <c r="I20" s="76"/>
      <c r="J20" s="50" t="s">
        <v>35</v>
      </c>
      <c r="K20" s="99"/>
    </row>
    <row r="21" spans="2:11" ht="15">
      <c r="B21" s="98" t="s">
        <v>43</v>
      </c>
      <c r="C21" s="53" t="s">
        <v>44</v>
      </c>
      <c r="D21" s="53"/>
      <c r="E21" s="78"/>
      <c r="F21" s="163" t="s">
        <v>39</v>
      </c>
      <c r="G21" s="164"/>
      <c r="H21" s="164"/>
      <c r="I21" s="164"/>
      <c r="J21" s="164"/>
      <c r="K21" s="165"/>
    </row>
    <row r="22" spans="2:11" ht="15">
      <c r="B22" s="98" t="s">
        <v>45</v>
      </c>
      <c r="C22" s="53" t="s">
        <v>44</v>
      </c>
      <c r="D22" s="78"/>
      <c r="E22" s="53"/>
      <c r="F22" s="166" t="s">
        <v>39</v>
      </c>
      <c r="G22" s="167"/>
      <c r="H22" s="167"/>
      <c r="I22" s="167"/>
      <c r="J22" s="167"/>
      <c r="K22" s="168"/>
    </row>
    <row r="23" spans="2:11" ht="15">
      <c r="B23" s="213" t="s">
        <v>46</v>
      </c>
      <c r="C23" s="213"/>
      <c r="D23" s="213"/>
      <c r="E23" s="213"/>
      <c r="F23" s="213"/>
      <c r="G23" s="213"/>
      <c r="H23" s="213"/>
      <c r="I23" s="213"/>
      <c r="J23" s="213"/>
      <c r="K23" s="213"/>
    </row>
    <row r="24" spans="2:11" ht="15">
      <c r="B24" s="157" t="s">
        <v>174</v>
      </c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1" ht="39.75" customHeight="1">
      <c r="B25" s="157"/>
      <c r="C25" s="157"/>
      <c r="D25" s="157"/>
      <c r="E25" s="157"/>
      <c r="F25" s="157"/>
      <c r="G25" s="157"/>
      <c r="H25" s="157"/>
      <c r="I25" s="157"/>
      <c r="J25" s="157"/>
      <c r="K25" s="157"/>
    </row>
    <row r="26" spans="2:11" ht="15">
      <c r="B26" s="79" t="s">
        <v>47</v>
      </c>
      <c r="C26" s="158" t="s">
        <v>48</v>
      </c>
      <c r="D26" s="158"/>
      <c r="E26" s="158"/>
      <c r="F26" s="158"/>
      <c r="G26" s="158"/>
      <c r="H26" s="158"/>
      <c r="I26" s="158"/>
      <c r="J26" s="158"/>
      <c r="K26" s="158"/>
    </row>
    <row r="27" ht="15">
      <c r="H27" s="38"/>
    </row>
    <row r="28" ht="15">
      <c r="H28" s="38"/>
    </row>
    <row r="29" ht="15">
      <c r="H29" s="38"/>
    </row>
    <row r="30" spans="8:11" ht="15">
      <c r="H30" s="38"/>
      <c r="K30" s="39"/>
    </row>
  </sheetData>
  <sheetProtection/>
  <mergeCells count="28">
    <mergeCell ref="B2:I3"/>
    <mergeCell ref="J2:K5"/>
    <mergeCell ref="B4:I4"/>
    <mergeCell ref="B5:I5"/>
    <mergeCell ref="F17:G17"/>
    <mergeCell ref="B10:B11"/>
    <mergeCell ref="B9:K9"/>
    <mergeCell ref="C6:K6"/>
    <mergeCell ref="C8:F8"/>
    <mergeCell ref="H8:K8"/>
    <mergeCell ref="D7:E7"/>
    <mergeCell ref="H10:I10"/>
    <mergeCell ref="J10:K10"/>
    <mergeCell ref="F18:G18"/>
    <mergeCell ref="F19:G19"/>
    <mergeCell ref="F20:G20"/>
    <mergeCell ref="C10:E10"/>
    <mergeCell ref="F10:G11"/>
    <mergeCell ref="F12:G12"/>
    <mergeCell ref="F13:G13"/>
    <mergeCell ref="F14:G14"/>
    <mergeCell ref="F15:G15"/>
    <mergeCell ref="F16:G16"/>
    <mergeCell ref="B23:K23"/>
    <mergeCell ref="B24:K25"/>
    <mergeCell ref="C26:K26"/>
    <mergeCell ref="F21:K21"/>
    <mergeCell ref="F22:K22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K30"/>
  <sheetViews>
    <sheetView zoomScalePageLayoutView="0" workbookViewId="0" topLeftCell="A1">
      <selection activeCell="P13" sqref="P13"/>
    </sheetView>
  </sheetViews>
  <sheetFormatPr defaultColWidth="11.421875" defaultRowHeight="15"/>
  <cols>
    <col min="1" max="1" width="11.421875" style="7" customWidth="1"/>
    <col min="2" max="2" width="30.7109375" style="7" customWidth="1"/>
    <col min="3" max="3" width="16.140625" style="7" customWidth="1"/>
    <col min="4" max="4" width="11.421875" style="7" customWidth="1"/>
    <col min="5" max="5" width="14.00390625" style="7" customWidth="1"/>
    <col min="6" max="6" width="11.421875" style="7" customWidth="1"/>
    <col min="7" max="7" width="15.7109375" style="7" customWidth="1"/>
    <col min="8" max="8" width="15.00390625" style="7" customWidth="1"/>
    <col min="9" max="9" width="11.421875" style="7" customWidth="1"/>
    <col min="10" max="10" width="16.28125" style="7" customWidth="1"/>
    <col min="11" max="11" width="17.8515625" style="7" customWidth="1"/>
    <col min="12" max="16384" width="11.421875" style="7" customWidth="1"/>
  </cols>
  <sheetData>
    <row r="2" spans="2:11" ht="15">
      <c r="B2" s="234" t="s">
        <v>0</v>
      </c>
      <c r="C2" s="234"/>
      <c r="D2" s="234"/>
      <c r="E2" s="234"/>
      <c r="F2" s="234"/>
      <c r="G2" s="234"/>
      <c r="H2" s="234"/>
      <c r="I2" s="234"/>
      <c r="J2" s="199"/>
      <c r="K2" s="199"/>
    </row>
    <row r="3" spans="2:11" ht="18.75" customHeight="1">
      <c r="B3" s="234"/>
      <c r="C3" s="234"/>
      <c r="D3" s="234"/>
      <c r="E3" s="234"/>
      <c r="F3" s="234"/>
      <c r="G3" s="234"/>
      <c r="H3" s="234"/>
      <c r="I3" s="234"/>
      <c r="J3" s="199"/>
      <c r="K3" s="199"/>
    </row>
    <row r="4" spans="2:11" ht="15" customHeight="1">
      <c r="B4" s="235" t="s">
        <v>1</v>
      </c>
      <c r="C4" s="235"/>
      <c r="D4" s="235"/>
      <c r="E4" s="235"/>
      <c r="F4" s="235"/>
      <c r="G4" s="235"/>
      <c r="H4" s="235"/>
      <c r="I4" s="235"/>
      <c r="J4" s="199"/>
      <c r="K4" s="199"/>
    </row>
    <row r="5" spans="2:11" ht="15">
      <c r="B5" s="200" t="s">
        <v>2</v>
      </c>
      <c r="C5" s="200"/>
      <c r="D5" s="200"/>
      <c r="E5" s="200"/>
      <c r="F5" s="200"/>
      <c r="G5" s="200"/>
      <c r="H5" s="200"/>
      <c r="I5" s="200"/>
      <c r="J5" s="199"/>
      <c r="K5" s="199"/>
    </row>
    <row r="6" spans="2:11" ht="16.5" customHeight="1">
      <c r="B6" s="107" t="s">
        <v>3</v>
      </c>
      <c r="C6" s="238" t="s">
        <v>157</v>
      </c>
      <c r="D6" s="238"/>
      <c r="E6" s="238"/>
      <c r="F6" s="238"/>
      <c r="G6" s="238"/>
      <c r="H6" s="238"/>
      <c r="I6" s="238"/>
      <c r="J6" s="238"/>
      <c r="K6" s="238"/>
    </row>
    <row r="7" spans="2:11" ht="15">
      <c r="B7" s="107" t="s">
        <v>5</v>
      </c>
      <c r="C7" s="3" t="s">
        <v>6</v>
      </c>
      <c r="D7" s="239" t="s">
        <v>7</v>
      </c>
      <c r="E7" s="240"/>
      <c r="F7" s="23" t="s">
        <v>8</v>
      </c>
      <c r="G7" s="9" t="s">
        <v>158</v>
      </c>
      <c r="H7" s="9" t="s">
        <v>159</v>
      </c>
      <c r="I7" s="23" t="s">
        <v>11</v>
      </c>
      <c r="J7" s="106" t="s">
        <v>160</v>
      </c>
      <c r="K7" s="106" t="s">
        <v>161</v>
      </c>
    </row>
    <row r="8" spans="2:11" ht="15">
      <c r="B8" s="108" t="s">
        <v>14</v>
      </c>
      <c r="C8" s="204"/>
      <c r="D8" s="204"/>
      <c r="E8" s="204"/>
      <c r="F8" s="204"/>
      <c r="G8" s="108" t="s">
        <v>15</v>
      </c>
      <c r="H8" s="205" t="s">
        <v>54</v>
      </c>
      <c r="I8" s="205"/>
      <c r="J8" s="205"/>
      <c r="K8" s="205"/>
    </row>
    <row r="9" spans="2:11" ht="15" customHeight="1">
      <c r="B9" s="210" t="s">
        <v>17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26.25" customHeight="1">
      <c r="B10" s="236" t="s">
        <v>55</v>
      </c>
      <c r="C10" s="230" t="s">
        <v>19</v>
      </c>
      <c r="D10" s="230"/>
      <c r="E10" s="230"/>
      <c r="F10" s="231" t="s">
        <v>20</v>
      </c>
      <c r="G10" s="231"/>
      <c r="H10" s="231" t="s">
        <v>76</v>
      </c>
      <c r="I10" s="231"/>
      <c r="J10" s="231" t="s">
        <v>77</v>
      </c>
      <c r="K10" s="231"/>
    </row>
    <row r="11" spans="2:11" ht="60">
      <c r="B11" s="237"/>
      <c r="C11" s="19" t="s">
        <v>25</v>
      </c>
      <c r="D11" s="19" t="s">
        <v>79</v>
      </c>
      <c r="E11" s="19" t="s">
        <v>112</v>
      </c>
      <c r="F11" s="232"/>
      <c r="G11" s="232"/>
      <c r="H11" s="19" t="s">
        <v>28</v>
      </c>
      <c r="I11" s="19" t="s">
        <v>29</v>
      </c>
      <c r="J11" s="17" t="s">
        <v>30</v>
      </c>
      <c r="K11" s="17" t="s">
        <v>31</v>
      </c>
    </row>
    <row r="12" spans="2:11" ht="15">
      <c r="B12" s="14" t="s">
        <v>32</v>
      </c>
      <c r="C12" s="5" t="s">
        <v>33</v>
      </c>
      <c r="D12" s="5"/>
      <c r="E12" s="5">
        <v>7.03</v>
      </c>
      <c r="F12" s="233">
        <v>5</v>
      </c>
      <c r="G12" s="233"/>
      <c r="H12" s="16"/>
      <c r="I12" s="100">
        <f>E12/F12</f>
        <v>1.4060000000000001</v>
      </c>
      <c r="J12" s="2" t="s">
        <v>35</v>
      </c>
      <c r="K12" s="112"/>
    </row>
    <row r="13" spans="2:11" ht="15">
      <c r="B13" s="14" t="s">
        <v>36</v>
      </c>
      <c r="C13" s="5" t="s">
        <v>33</v>
      </c>
      <c r="D13" s="5"/>
      <c r="E13" s="6">
        <v>12.47</v>
      </c>
      <c r="F13" s="229">
        <v>12</v>
      </c>
      <c r="G13" s="229"/>
      <c r="H13" s="16"/>
      <c r="I13" s="100">
        <f>E13/F13</f>
        <v>1.0391666666666668</v>
      </c>
      <c r="J13" s="96"/>
      <c r="K13" s="1" t="s">
        <v>35</v>
      </c>
    </row>
    <row r="14" spans="2:11" ht="15">
      <c r="B14" s="14" t="s">
        <v>37</v>
      </c>
      <c r="C14" s="5" t="s">
        <v>33</v>
      </c>
      <c r="D14" s="5"/>
      <c r="E14" s="5">
        <v>359</v>
      </c>
      <c r="F14" s="229">
        <v>150</v>
      </c>
      <c r="G14" s="229"/>
      <c r="H14" s="16"/>
      <c r="I14" s="100">
        <f>E14/F14</f>
        <v>2.3933333333333335</v>
      </c>
      <c r="J14" s="112"/>
      <c r="K14" s="1" t="s">
        <v>35</v>
      </c>
    </row>
    <row r="15" spans="2:11" ht="15">
      <c r="B15" s="14" t="s">
        <v>62</v>
      </c>
      <c r="C15" s="5" t="s">
        <v>63</v>
      </c>
      <c r="D15" s="5"/>
      <c r="E15" s="6">
        <v>7.37</v>
      </c>
      <c r="F15" s="229" t="s">
        <v>64</v>
      </c>
      <c r="G15" s="229"/>
      <c r="H15" s="16" t="s">
        <v>34</v>
      </c>
      <c r="I15" s="16" t="s">
        <v>34</v>
      </c>
      <c r="J15" s="2" t="s">
        <v>35</v>
      </c>
      <c r="K15" s="96"/>
    </row>
    <row r="16" spans="2:11" ht="15">
      <c r="B16" s="14" t="s">
        <v>65</v>
      </c>
      <c r="C16" s="14" t="s">
        <v>66</v>
      </c>
      <c r="D16" s="6"/>
      <c r="E16" s="6">
        <v>8720000</v>
      </c>
      <c r="F16" s="229">
        <v>5000</v>
      </c>
      <c r="G16" s="229"/>
      <c r="H16" s="16"/>
      <c r="I16" s="100">
        <f>E16/F16</f>
        <v>1744</v>
      </c>
      <c r="J16" s="96"/>
      <c r="K16" s="1" t="s">
        <v>35</v>
      </c>
    </row>
    <row r="17" spans="2:11" ht="15">
      <c r="B17" s="14" t="s">
        <v>67</v>
      </c>
      <c r="C17" s="14" t="s">
        <v>66</v>
      </c>
      <c r="D17" s="5"/>
      <c r="E17" s="5">
        <v>2889333</v>
      </c>
      <c r="F17" s="229">
        <v>1000</v>
      </c>
      <c r="G17" s="229"/>
      <c r="H17" s="16"/>
      <c r="I17" s="100">
        <f>E17/F17</f>
        <v>2889.333</v>
      </c>
      <c r="J17" s="96"/>
      <c r="K17" s="1" t="s">
        <v>35</v>
      </c>
    </row>
    <row r="18" spans="2:11" ht="15">
      <c r="B18" s="5" t="s">
        <v>149</v>
      </c>
      <c r="C18" s="5" t="s">
        <v>142</v>
      </c>
      <c r="D18" s="5"/>
      <c r="E18" s="5">
        <v>0.45</v>
      </c>
      <c r="F18" s="229">
        <v>130</v>
      </c>
      <c r="G18" s="229"/>
      <c r="H18" s="100">
        <f>E18/F18</f>
        <v>0.0034615384615384616</v>
      </c>
      <c r="I18" s="16"/>
      <c r="J18" s="2" t="s">
        <v>35</v>
      </c>
      <c r="K18" s="96"/>
    </row>
    <row r="19" spans="2:11" ht="15">
      <c r="B19" s="5" t="s">
        <v>150</v>
      </c>
      <c r="C19" s="5" t="s">
        <v>142</v>
      </c>
      <c r="D19" s="6"/>
      <c r="E19" s="6">
        <v>1.36</v>
      </c>
      <c r="F19" s="229">
        <v>1170</v>
      </c>
      <c r="G19" s="229"/>
      <c r="H19" s="100">
        <f>E19/F19</f>
        <v>0.0011623931623931626</v>
      </c>
      <c r="I19" s="16"/>
      <c r="J19" s="2" t="s">
        <v>35</v>
      </c>
      <c r="K19" s="96"/>
    </row>
    <row r="20" spans="2:11" ht="15">
      <c r="B20" s="9" t="s">
        <v>102</v>
      </c>
      <c r="C20" s="5" t="s">
        <v>142</v>
      </c>
      <c r="D20" s="5"/>
      <c r="E20" s="5">
        <v>5.65</v>
      </c>
      <c r="F20" s="229">
        <v>5000</v>
      </c>
      <c r="G20" s="229"/>
      <c r="H20" s="100">
        <f>E20/F20</f>
        <v>0.0011300000000000001</v>
      </c>
      <c r="I20" s="16"/>
      <c r="J20" s="2" t="s">
        <v>35</v>
      </c>
      <c r="K20" s="96"/>
    </row>
    <row r="21" spans="2:11" ht="15">
      <c r="B21" s="95" t="s">
        <v>43</v>
      </c>
      <c r="C21" s="4" t="s">
        <v>44</v>
      </c>
      <c r="D21" s="4"/>
      <c r="E21" s="8"/>
      <c r="F21" s="193" t="s">
        <v>39</v>
      </c>
      <c r="G21" s="194"/>
      <c r="H21" s="194"/>
      <c r="I21" s="194"/>
      <c r="J21" s="194"/>
      <c r="K21" s="195"/>
    </row>
    <row r="22" spans="2:11" ht="15">
      <c r="B22" s="95" t="s">
        <v>45</v>
      </c>
      <c r="C22" s="4" t="s">
        <v>44</v>
      </c>
      <c r="D22" s="8"/>
      <c r="E22" s="4"/>
      <c r="F22" s="196" t="s">
        <v>39</v>
      </c>
      <c r="G22" s="197"/>
      <c r="H22" s="197"/>
      <c r="I22" s="197"/>
      <c r="J22" s="197"/>
      <c r="K22" s="198"/>
    </row>
    <row r="23" spans="2:11" ht="15">
      <c r="B23" s="191" t="s">
        <v>46</v>
      </c>
      <c r="C23" s="191"/>
      <c r="D23" s="191"/>
      <c r="E23" s="191"/>
      <c r="F23" s="191"/>
      <c r="G23" s="191"/>
      <c r="H23" s="191"/>
      <c r="I23" s="191"/>
      <c r="J23" s="191"/>
      <c r="K23" s="191"/>
    </row>
    <row r="24" spans="2:11" ht="15">
      <c r="B24" s="228" t="s">
        <v>175</v>
      </c>
      <c r="C24" s="228"/>
      <c r="D24" s="228"/>
      <c r="E24" s="228"/>
      <c r="F24" s="228"/>
      <c r="G24" s="228"/>
      <c r="H24" s="228"/>
      <c r="I24" s="228"/>
      <c r="J24" s="228"/>
      <c r="K24" s="228"/>
    </row>
    <row r="25" spans="2:11" ht="39.75" customHeight="1">
      <c r="B25" s="228"/>
      <c r="C25" s="228"/>
      <c r="D25" s="228"/>
      <c r="E25" s="228"/>
      <c r="F25" s="228"/>
      <c r="G25" s="228"/>
      <c r="H25" s="228"/>
      <c r="I25" s="228"/>
      <c r="J25" s="228"/>
      <c r="K25" s="228"/>
    </row>
    <row r="26" spans="2:11" ht="15">
      <c r="B26" s="10" t="s">
        <v>47</v>
      </c>
      <c r="C26" s="192" t="s">
        <v>48</v>
      </c>
      <c r="D26" s="192"/>
      <c r="E26" s="192"/>
      <c r="F26" s="192"/>
      <c r="G26" s="192"/>
      <c r="H26" s="192"/>
      <c r="I26" s="192"/>
      <c r="J26" s="192"/>
      <c r="K26" s="192"/>
    </row>
    <row r="27" ht="15">
      <c r="H27" s="11"/>
    </row>
    <row r="28" ht="15">
      <c r="H28" s="11"/>
    </row>
    <row r="29" ht="15">
      <c r="H29" s="11"/>
    </row>
    <row r="30" spans="8:11" ht="15">
      <c r="H30" s="11"/>
      <c r="K30" s="12"/>
    </row>
  </sheetData>
  <sheetProtection/>
  <mergeCells count="28">
    <mergeCell ref="B2:I3"/>
    <mergeCell ref="J2:K5"/>
    <mergeCell ref="B4:I4"/>
    <mergeCell ref="B5:I5"/>
    <mergeCell ref="F17:G17"/>
    <mergeCell ref="B10:B11"/>
    <mergeCell ref="B9:K9"/>
    <mergeCell ref="C6:K6"/>
    <mergeCell ref="C8:F8"/>
    <mergeCell ref="H8:K8"/>
    <mergeCell ref="D7:E7"/>
    <mergeCell ref="H10:I10"/>
    <mergeCell ref="J10:K10"/>
    <mergeCell ref="F18:G18"/>
    <mergeCell ref="F19:G19"/>
    <mergeCell ref="F20:G20"/>
    <mergeCell ref="C10:E10"/>
    <mergeCell ref="F10:G11"/>
    <mergeCell ref="F12:G12"/>
    <mergeCell ref="F13:G13"/>
    <mergeCell ref="F14:G14"/>
    <mergeCell ref="F15:G15"/>
    <mergeCell ref="F16:G16"/>
    <mergeCell ref="B23:K23"/>
    <mergeCell ref="B24:K25"/>
    <mergeCell ref="C26:K26"/>
    <mergeCell ref="F21:K21"/>
    <mergeCell ref="F22:K2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B2:O28"/>
  <sheetViews>
    <sheetView zoomScalePageLayoutView="0" workbookViewId="0" topLeftCell="B1">
      <selection activeCell="J30" sqref="J30"/>
    </sheetView>
  </sheetViews>
  <sheetFormatPr defaultColWidth="11.421875" defaultRowHeight="15"/>
  <cols>
    <col min="1" max="1" width="11.421875" style="29" customWidth="1"/>
    <col min="2" max="2" width="31.140625" style="29" customWidth="1"/>
    <col min="3" max="3" width="14.7109375" style="29" customWidth="1"/>
    <col min="4" max="4" width="17.28125" style="29" customWidth="1"/>
    <col min="5" max="5" width="20.8515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4.8515625" style="29" customWidth="1"/>
    <col min="11" max="11" width="15.28125" style="29" customWidth="1"/>
    <col min="12" max="12" width="12.00390625" style="29" customWidth="1"/>
    <col min="13" max="13" width="12.140625" style="29" customWidth="1"/>
    <col min="14" max="16384" width="11.421875" style="29" customWidth="1"/>
  </cols>
  <sheetData>
    <row r="2" spans="2:15" ht="18.7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18"/>
      <c r="M2" s="118"/>
      <c r="N2" s="118"/>
      <c r="O2" s="118"/>
    </row>
    <row r="3" spans="2:15" ht="15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18"/>
      <c r="M3" s="118"/>
      <c r="N3" s="118"/>
      <c r="O3" s="118"/>
    </row>
    <row r="4" spans="2:15" ht="15">
      <c r="B4" s="135" t="s">
        <v>2</v>
      </c>
      <c r="C4" s="135"/>
      <c r="D4" s="135"/>
      <c r="E4" s="135"/>
      <c r="F4" s="135"/>
      <c r="G4" s="135"/>
      <c r="H4" s="135"/>
      <c r="I4" s="135"/>
      <c r="J4" s="135"/>
      <c r="K4" s="135"/>
      <c r="L4" s="118"/>
      <c r="M4" s="118"/>
      <c r="N4" s="118"/>
      <c r="O4" s="118"/>
    </row>
    <row r="5" spans="2:15" ht="18.75">
      <c r="B5" s="84" t="s">
        <v>3</v>
      </c>
      <c r="C5" s="136" t="s">
        <v>49</v>
      </c>
      <c r="D5" s="136"/>
      <c r="E5" s="136"/>
      <c r="F5" s="136"/>
      <c r="G5" s="136"/>
      <c r="H5" s="136"/>
      <c r="I5" s="136"/>
      <c r="J5" s="136"/>
      <c r="K5" s="136"/>
      <c r="L5" s="118"/>
      <c r="M5" s="118"/>
      <c r="N5" s="118"/>
      <c r="O5" s="118"/>
    </row>
    <row r="6" spans="2:15" ht="15">
      <c r="B6" s="84" t="s">
        <v>5</v>
      </c>
      <c r="C6" s="22" t="s">
        <v>6</v>
      </c>
      <c r="D6" s="125" t="s">
        <v>7</v>
      </c>
      <c r="E6" s="125"/>
      <c r="F6" s="17" t="s">
        <v>8</v>
      </c>
      <c r="G6" s="83" t="s">
        <v>50</v>
      </c>
      <c r="H6" s="83" t="s">
        <v>51</v>
      </c>
      <c r="I6" s="17" t="s">
        <v>11</v>
      </c>
      <c r="J6" s="83" t="s">
        <v>52</v>
      </c>
      <c r="K6" s="83" t="s">
        <v>53</v>
      </c>
      <c r="L6" s="118"/>
      <c r="M6" s="118"/>
      <c r="N6" s="118"/>
      <c r="O6" s="118"/>
    </row>
    <row r="7" spans="2:15" ht="15" customHeight="1">
      <c r="B7" s="84" t="s">
        <v>14</v>
      </c>
      <c r="C7" s="117"/>
      <c r="D7" s="117"/>
      <c r="E7" s="117"/>
      <c r="F7" s="117"/>
      <c r="G7" s="55" t="s">
        <v>15</v>
      </c>
      <c r="H7" s="131" t="s">
        <v>54</v>
      </c>
      <c r="I7" s="131"/>
      <c r="J7" s="131"/>
      <c r="K7" s="131"/>
      <c r="L7" s="131"/>
      <c r="M7" s="131"/>
      <c r="N7" s="131"/>
      <c r="O7" s="131"/>
    </row>
    <row r="8" spans="2:15" ht="15" customHeight="1">
      <c r="B8" s="130" t="s">
        <v>17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26.25" customHeight="1">
      <c r="B9" s="140" t="s">
        <v>55</v>
      </c>
      <c r="C9" s="137" t="s">
        <v>19</v>
      </c>
      <c r="D9" s="137"/>
      <c r="E9" s="137"/>
      <c r="F9" s="137" t="s">
        <v>20</v>
      </c>
      <c r="G9" s="137"/>
      <c r="H9" s="137" t="s">
        <v>56</v>
      </c>
      <c r="I9" s="137"/>
      <c r="J9" s="137" t="s">
        <v>57</v>
      </c>
      <c r="K9" s="137"/>
      <c r="L9" s="137" t="s">
        <v>58</v>
      </c>
      <c r="M9" s="137"/>
      <c r="N9" s="137" t="s">
        <v>59</v>
      </c>
      <c r="O9" s="137"/>
    </row>
    <row r="10" spans="2:15" ht="60">
      <c r="B10" s="137"/>
      <c r="C10" s="19" t="s">
        <v>25</v>
      </c>
      <c r="D10" s="19" t="s">
        <v>60</v>
      </c>
      <c r="E10" s="19" t="s">
        <v>61</v>
      </c>
      <c r="F10" s="138"/>
      <c r="G10" s="138"/>
      <c r="H10" s="19" t="s">
        <v>28</v>
      </c>
      <c r="I10" s="19" t="s">
        <v>29</v>
      </c>
      <c r="J10" s="19" t="s">
        <v>30</v>
      </c>
      <c r="K10" s="17" t="s">
        <v>31</v>
      </c>
      <c r="L10" s="19" t="s">
        <v>28</v>
      </c>
      <c r="M10" s="19" t="s">
        <v>29</v>
      </c>
      <c r="N10" s="19" t="s">
        <v>30</v>
      </c>
      <c r="O10" s="17" t="s">
        <v>31</v>
      </c>
    </row>
    <row r="11" spans="2:15" ht="15">
      <c r="B11" s="21" t="s">
        <v>32</v>
      </c>
      <c r="C11" s="21" t="s">
        <v>33</v>
      </c>
      <c r="D11" s="21">
        <v>8.77</v>
      </c>
      <c r="E11" s="21">
        <v>8.38</v>
      </c>
      <c r="F11" s="139">
        <v>6</v>
      </c>
      <c r="G11" s="139"/>
      <c r="H11" s="89" t="s">
        <v>34</v>
      </c>
      <c r="I11" s="89">
        <f>D11/F11</f>
        <v>1.4616666666666667</v>
      </c>
      <c r="J11" s="50" t="s">
        <v>35</v>
      </c>
      <c r="K11" s="110"/>
      <c r="L11" s="89" t="s">
        <v>34</v>
      </c>
      <c r="M11" s="89">
        <f>E11/F11</f>
        <v>1.3966666666666667</v>
      </c>
      <c r="N11" s="50" t="s">
        <v>35</v>
      </c>
      <c r="O11" s="110"/>
    </row>
    <row r="12" spans="2:15" ht="15">
      <c r="B12" s="21" t="s">
        <v>36</v>
      </c>
      <c r="C12" s="21" t="s">
        <v>33</v>
      </c>
      <c r="D12" s="52">
        <v>2.83</v>
      </c>
      <c r="E12" s="52">
        <v>3.63</v>
      </c>
      <c r="F12" s="141">
        <v>3</v>
      </c>
      <c r="G12" s="141"/>
      <c r="H12" s="89">
        <f>D12/E12</f>
        <v>0.7796143250688705</v>
      </c>
      <c r="I12" s="89" t="s">
        <v>34</v>
      </c>
      <c r="J12" s="50" t="s">
        <v>35</v>
      </c>
      <c r="K12" s="110"/>
      <c r="L12" s="89" t="s">
        <v>34</v>
      </c>
      <c r="M12" s="89">
        <f>E12/F12</f>
        <v>1.21</v>
      </c>
      <c r="N12" s="110"/>
      <c r="O12" s="49" t="s">
        <v>35</v>
      </c>
    </row>
    <row r="13" spans="2:15" ht="15.75" customHeight="1">
      <c r="B13" s="56" t="s">
        <v>37</v>
      </c>
      <c r="C13" s="21" t="s">
        <v>33</v>
      </c>
      <c r="D13" s="21">
        <v>16.2</v>
      </c>
      <c r="E13" s="21">
        <v>40</v>
      </c>
      <c r="F13" s="141">
        <v>50</v>
      </c>
      <c r="G13" s="141"/>
      <c r="H13" s="89">
        <f>D13/E13</f>
        <v>0.40499999999999997</v>
      </c>
      <c r="I13" s="89" t="s">
        <v>34</v>
      </c>
      <c r="J13" s="50" t="s">
        <v>35</v>
      </c>
      <c r="K13" s="89"/>
      <c r="L13" s="89">
        <f>E13/F13</f>
        <v>0.8</v>
      </c>
      <c r="M13" s="89" t="s">
        <v>34</v>
      </c>
      <c r="N13" s="50" t="s">
        <v>35</v>
      </c>
      <c r="O13" s="89"/>
    </row>
    <row r="14" spans="2:15" ht="15">
      <c r="B14" s="21" t="s">
        <v>62</v>
      </c>
      <c r="C14" s="21" t="s">
        <v>63</v>
      </c>
      <c r="D14" s="21">
        <v>7.7</v>
      </c>
      <c r="E14" s="21">
        <v>7.7</v>
      </c>
      <c r="F14" s="146" t="s">
        <v>64</v>
      </c>
      <c r="G14" s="147"/>
      <c r="H14" s="89" t="s">
        <v>34</v>
      </c>
      <c r="I14" s="89" t="s">
        <v>34</v>
      </c>
      <c r="J14" s="50" t="s">
        <v>35</v>
      </c>
      <c r="K14" s="89"/>
      <c r="L14" s="89" t="s">
        <v>34</v>
      </c>
      <c r="M14" s="89" t="s">
        <v>34</v>
      </c>
      <c r="N14" s="50" t="s">
        <v>35</v>
      </c>
      <c r="O14" s="89"/>
    </row>
    <row r="15" spans="2:15" ht="15">
      <c r="B15" s="21" t="s">
        <v>65</v>
      </c>
      <c r="C15" s="21" t="s">
        <v>66</v>
      </c>
      <c r="D15" s="113">
        <v>58333</v>
      </c>
      <c r="E15" s="113">
        <v>996333</v>
      </c>
      <c r="F15" s="144">
        <v>1000</v>
      </c>
      <c r="G15" s="145"/>
      <c r="H15" s="89" t="s">
        <v>34</v>
      </c>
      <c r="I15" s="89">
        <f>D15/F15</f>
        <v>58.333</v>
      </c>
      <c r="J15" s="89"/>
      <c r="K15" s="49" t="s">
        <v>35</v>
      </c>
      <c r="L15" s="89" t="s">
        <v>34</v>
      </c>
      <c r="M15" s="89">
        <f>E15/F15</f>
        <v>996.333</v>
      </c>
      <c r="N15" s="89"/>
      <c r="O15" s="49" t="s">
        <v>35</v>
      </c>
    </row>
    <row r="16" spans="2:15" ht="15">
      <c r="B16" s="21" t="s">
        <v>67</v>
      </c>
      <c r="C16" s="21" t="s">
        <v>66</v>
      </c>
      <c r="D16" s="113">
        <v>35433</v>
      </c>
      <c r="E16" s="113">
        <v>25000</v>
      </c>
      <c r="F16" s="146">
        <v>200</v>
      </c>
      <c r="G16" s="147"/>
      <c r="H16" s="89" t="s">
        <v>34</v>
      </c>
      <c r="I16" s="89">
        <f>D16/F16</f>
        <v>177.165</v>
      </c>
      <c r="J16" s="89"/>
      <c r="K16" s="49" t="s">
        <v>35</v>
      </c>
      <c r="L16" s="89" t="s">
        <v>34</v>
      </c>
      <c r="M16" s="89">
        <f>E16/F16</f>
        <v>125</v>
      </c>
      <c r="N16" s="89"/>
      <c r="O16" s="49" t="s">
        <v>35</v>
      </c>
    </row>
    <row r="17" spans="2:15" ht="15">
      <c r="B17" s="21" t="s">
        <v>68</v>
      </c>
      <c r="C17" s="21" t="s">
        <v>34</v>
      </c>
      <c r="D17" s="21" t="s">
        <v>39</v>
      </c>
      <c r="E17" s="21" t="s">
        <v>39</v>
      </c>
      <c r="F17" s="146" t="s">
        <v>69</v>
      </c>
      <c r="G17" s="147"/>
      <c r="H17" s="89" t="s">
        <v>34</v>
      </c>
      <c r="I17" s="89" t="s">
        <v>34</v>
      </c>
      <c r="J17" s="56" t="s">
        <v>34</v>
      </c>
      <c r="K17" s="56" t="s">
        <v>34</v>
      </c>
      <c r="L17" s="89" t="s">
        <v>34</v>
      </c>
      <c r="M17" s="89" t="s">
        <v>34</v>
      </c>
      <c r="N17" s="56" t="s">
        <v>34</v>
      </c>
      <c r="O17" s="56" t="s">
        <v>34</v>
      </c>
    </row>
    <row r="18" spans="2:15" ht="12.75" customHeight="1">
      <c r="B18" s="57" t="s">
        <v>70</v>
      </c>
      <c r="C18" s="58" t="s">
        <v>34</v>
      </c>
      <c r="D18" s="58" t="s">
        <v>39</v>
      </c>
      <c r="E18" s="58" t="s">
        <v>39</v>
      </c>
      <c r="F18" s="142" t="s">
        <v>69</v>
      </c>
      <c r="G18" s="143"/>
      <c r="H18" s="92" t="s">
        <v>34</v>
      </c>
      <c r="I18" s="92" t="s">
        <v>34</v>
      </c>
      <c r="J18" s="57" t="s">
        <v>34</v>
      </c>
      <c r="K18" s="57" t="s">
        <v>34</v>
      </c>
      <c r="L18" s="92" t="s">
        <v>34</v>
      </c>
      <c r="M18" s="92" t="s">
        <v>34</v>
      </c>
      <c r="N18" s="57" t="s">
        <v>34</v>
      </c>
      <c r="O18" s="57" t="s">
        <v>34</v>
      </c>
    </row>
    <row r="19" spans="2:15" ht="15">
      <c r="B19" s="84" t="s">
        <v>43</v>
      </c>
      <c r="C19" s="36" t="s">
        <v>44</v>
      </c>
      <c r="D19" s="36"/>
      <c r="E19" s="36" t="s">
        <v>34</v>
      </c>
      <c r="F19" s="117" t="s">
        <v>39</v>
      </c>
      <c r="G19" s="117"/>
      <c r="H19" s="117"/>
      <c r="I19" s="117"/>
      <c r="J19" s="117"/>
      <c r="K19" s="117"/>
      <c r="L19" s="117"/>
      <c r="M19" s="117"/>
      <c r="N19" s="117"/>
      <c r="O19" s="117"/>
    </row>
    <row r="20" spans="2:15" ht="15">
      <c r="B20" s="84" t="s">
        <v>45</v>
      </c>
      <c r="C20" s="36" t="s">
        <v>44</v>
      </c>
      <c r="D20" s="36" t="s">
        <v>34</v>
      </c>
      <c r="E20" s="36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2:15" ht="15" customHeight="1">
      <c r="B21" s="129" t="s">
        <v>46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2:15" ht="15" customHeight="1">
      <c r="B22" s="117" t="s">
        <v>163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</row>
    <row r="23" spans="2:15" ht="39.7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ht="15">
      <c r="B24" s="59" t="s">
        <v>47</v>
      </c>
      <c r="C24" s="118" t="s">
        <v>48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</row>
    <row r="25" ht="15">
      <c r="H25" s="38"/>
    </row>
    <row r="26" ht="15">
      <c r="H26" s="38"/>
    </row>
    <row r="27" ht="15">
      <c r="H27" s="38"/>
    </row>
    <row r="28" spans="8:11" ht="15">
      <c r="H28" s="38"/>
      <c r="K28" s="39"/>
    </row>
  </sheetData>
  <sheetProtection/>
  <mergeCells count="28">
    <mergeCell ref="B21:O21"/>
    <mergeCell ref="B22:O23"/>
    <mergeCell ref="C24:O24"/>
    <mergeCell ref="F19:O20"/>
    <mergeCell ref="L9:M9"/>
    <mergeCell ref="N9:O9"/>
    <mergeCell ref="F12:G12"/>
    <mergeCell ref="F13:G13"/>
    <mergeCell ref="F18:G18"/>
    <mergeCell ref="F15:G15"/>
    <mergeCell ref="F16:G16"/>
    <mergeCell ref="F14:G14"/>
    <mergeCell ref="F17:G17"/>
    <mergeCell ref="B8:O8"/>
    <mergeCell ref="H7:O7"/>
    <mergeCell ref="L2:O6"/>
    <mergeCell ref="F9:G10"/>
    <mergeCell ref="F11:G11"/>
    <mergeCell ref="C9:E9"/>
    <mergeCell ref="H9:I9"/>
    <mergeCell ref="J9:K9"/>
    <mergeCell ref="B2:K2"/>
    <mergeCell ref="B3:K3"/>
    <mergeCell ref="B4:K4"/>
    <mergeCell ref="C5:K5"/>
    <mergeCell ref="C7:F7"/>
    <mergeCell ref="D6:E6"/>
    <mergeCell ref="B9:B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O26"/>
  <sheetViews>
    <sheetView zoomScalePageLayoutView="0" workbookViewId="0" topLeftCell="B1">
      <selection activeCell="M29" sqref="M29"/>
    </sheetView>
  </sheetViews>
  <sheetFormatPr defaultColWidth="11.421875" defaultRowHeight="15"/>
  <cols>
    <col min="1" max="1" width="11.421875" style="29" customWidth="1"/>
    <col min="2" max="2" width="31.00390625" style="29" customWidth="1"/>
    <col min="3" max="3" width="14.8515625" style="29" customWidth="1"/>
    <col min="4" max="4" width="11.421875" style="29" customWidth="1"/>
    <col min="5" max="5" width="14.00390625" style="29" customWidth="1"/>
    <col min="6" max="6" width="8.140625" style="29" customWidth="1"/>
    <col min="7" max="7" width="16.574218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5" ht="17.2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18"/>
      <c r="M2" s="118"/>
      <c r="N2" s="118"/>
      <c r="O2" s="118"/>
    </row>
    <row r="3" spans="2:15" ht="15">
      <c r="B3" s="134" t="s">
        <v>1</v>
      </c>
      <c r="C3" s="134"/>
      <c r="D3" s="134"/>
      <c r="E3" s="134"/>
      <c r="F3" s="134"/>
      <c r="G3" s="134"/>
      <c r="H3" s="134"/>
      <c r="I3" s="134"/>
      <c r="J3" s="134"/>
      <c r="K3" s="134"/>
      <c r="L3" s="118"/>
      <c r="M3" s="118"/>
      <c r="N3" s="118"/>
      <c r="O3" s="118"/>
    </row>
    <row r="4" spans="2:15" ht="15">
      <c r="B4" s="134" t="s">
        <v>2</v>
      </c>
      <c r="C4" s="134"/>
      <c r="D4" s="134"/>
      <c r="E4" s="134"/>
      <c r="F4" s="134"/>
      <c r="G4" s="134"/>
      <c r="H4" s="134"/>
      <c r="I4" s="134"/>
      <c r="J4" s="134"/>
      <c r="K4" s="134"/>
      <c r="L4" s="118"/>
      <c r="M4" s="118"/>
      <c r="N4" s="118"/>
      <c r="O4" s="118"/>
    </row>
    <row r="5" spans="2:15" ht="18.75">
      <c r="B5" s="84" t="s">
        <v>3</v>
      </c>
      <c r="C5" s="148" t="s">
        <v>71</v>
      </c>
      <c r="D5" s="148"/>
      <c r="E5" s="148"/>
      <c r="F5" s="148"/>
      <c r="G5" s="148"/>
      <c r="H5" s="148"/>
      <c r="I5" s="148"/>
      <c r="J5" s="148"/>
      <c r="K5" s="148"/>
      <c r="L5" s="118"/>
      <c r="M5" s="118"/>
      <c r="N5" s="118"/>
      <c r="O5" s="118"/>
    </row>
    <row r="6" spans="2:15" ht="15">
      <c r="B6" s="84" t="s">
        <v>5</v>
      </c>
      <c r="C6" s="85" t="s">
        <v>6</v>
      </c>
      <c r="D6" s="125" t="s">
        <v>7</v>
      </c>
      <c r="E6" s="125"/>
      <c r="F6" s="30" t="s">
        <v>8</v>
      </c>
      <c r="G6" s="20" t="s">
        <v>72</v>
      </c>
      <c r="H6" s="20" t="s">
        <v>73</v>
      </c>
      <c r="I6" s="30" t="s">
        <v>11</v>
      </c>
      <c r="J6" s="20" t="s">
        <v>74</v>
      </c>
      <c r="K6" s="20" t="s">
        <v>75</v>
      </c>
      <c r="L6" s="118"/>
      <c r="M6" s="118"/>
      <c r="N6" s="118"/>
      <c r="O6" s="118"/>
    </row>
    <row r="7" spans="2:15" ht="15">
      <c r="B7" s="84" t="s">
        <v>14</v>
      </c>
      <c r="C7" s="149"/>
      <c r="D7" s="149"/>
      <c r="E7" s="149"/>
      <c r="F7" s="149"/>
      <c r="G7" s="84" t="s">
        <v>15</v>
      </c>
      <c r="H7" s="131" t="s">
        <v>16</v>
      </c>
      <c r="I7" s="131"/>
      <c r="J7" s="131"/>
      <c r="K7" s="131"/>
      <c r="L7" s="131"/>
      <c r="M7" s="131"/>
      <c r="N7" s="131"/>
      <c r="O7" s="131"/>
    </row>
    <row r="8" spans="2:15" ht="15" customHeight="1">
      <c r="B8" s="129" t="s">
        <v>17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2:15" ht="26.25" customHeight="1">
      <c r="B9" s="125" t="s">
        <v>55</v>
      </c>
      <c r="C9" s="125" t="s">
        <v>19</v>
      </c>
      <c r="D9" s="125"/>
      <c r="E9" s="125"/>
      <c r="F9" s="125" t="s">
        <v>20</v>
      </c>
      <c r="G9" s="125"/>
      <c r="H9" s="125" t="s">
        <v>76</v>
      </c>
      <c r="I9" s="125"/>
      <c r="J9" s="125" t="s">
        <v>77</v>
      </c>
      <c r="K9" s="125"/>
      <c r="L9" s="125" t="s">
        <v>76</v>
      </c>
      <c r="M9" s="125"/>
      <c r="N9" s="125" t="s">
        <v>77</v>
      </c>
      <c r="O9" s="125"/>
    </row>
    <row r="10" spans="2:15" ht="60">
      <c r="B10" s="125"/>
      <c r="C10" s="17" t="s">
        <v>78</v>
      </c>
      <c r="D10" s="17" t="s">
        <v>79</v>
      </c>
      <c r="E10" s="17" t="s">
        <v>80</v>
      </c>
      <c r="F10" s="125"/>
      <c r="G10" s="125"/>
      <c r="H10" s="17" t="s">
        <v>28</v>
      </c>
      <c r="I10" s="17" t="s">
        <v>29</v>
      </c>
      <c r="J10" s="17" t="s">
        <v>30</v>
      </c>
      <c r="K10" s="17" t="s">
        <v>31</v>
      </c>
      <c r="L10" s="17" t="s">
        <v>28</v>
      </c>
      <c r="M10" s="17" t="s">
        <v>29</v>
      </c>
      <c r="N10" s="17" t="s">
        <v>30</v>
      </c>
      <c r="O10" s="17" t="s">
        <v>31</v>
      </c>
    </row>
    <row r="11" spans="2:15" ht="15">
      <c r="B11" s="20" t="s">
        <v>32</v>
      </c>
      <c r="C11" s="20" t="s">
        <v>33</v>
      </c>
      <c r="D11" s="31">
        <v>6.95</v>
      </c>
      <c r="E11" s="31">
        <v>6.7</v>
      </c>
      <c r="F11" s="150">
        <v>4</v>
      </c>
      <c r="G11" s="150"/>
      <c r="H11" s="32" t="s">
        <v>34</v>
      </c>
      <c r="I11" s="32">
        <f>D11/F11</f>
        <v>1.7375</v>
      </c>
      <c r="J11" s="34" t="s">
        <v>35</v>
      </c>
      <c r="K11" s="109"/>
      <c r="L11" s="32"/>
      <c r="M11" s="32">
        <f>E11/F11</f>
        <v>1.675</v>
      </c>
      <c r="N11" s="34" t="s">
        <v>35</v>
      </c>
      <c r="O11" s="109"/>
    </row>
    <row r="12" spans="2:15" ht="15">
      <c r="B12" s="20" t="s">
        <v>36</v>
      </c>
      <c r="C12" s="20" t="s">
        <v>33</v>
      </c>
      <c r="D12" s="31">
        <v>3.87</v>
      </c>
      <c r="E12" s="31">
        <v>11.87</v>
      </c>
      <c r="F12" s="135">
        <v>30</v>
      </c>
      <c r="G12" s="135"/>
      <c r="H12" s="32">
        <f>D12/F12</f>
        <v>0.129</v>
      </c>
      <c r="I12" s="32" t="s">
        <v>34</v>
      </c>
      <c r="J12" s="34" t="s">
        <v>35</v>
      </c>
      <c r="K12" s="87"/>
      <c r="L12" s="32">
        <f>E12/F12</f>
        <v>0.39566666666666667</v>
      </c>
      <c r="M12" s="32"/>
      <c r="N12" s="34" t="s">
        <v>35</v>
      </c>
      <c r="O12" s="87"/>
    </row>
    <row r="13" spans="2:15" ht="15">
      <c r="B13" s="20" t="s">
        <v>37</v>
      </c>
      <c r="C13" s="20" t="s">
        <v>33</v>
      </c>
      <c r="D13" s="31">
        <v>40.73</v>
      </c>
      <c r="E13" s="31">
        <v>41.1</v>
      </c>
      <c r="F13" s="135">
        <v>200</v>
      </c>
      <c r="G13" s="135"/>
      <c r="H13" s="32">
        <f>D13/F13</f>
        <v>0.20365</v>
      </c>
      <c r="I13" s="32" t="s">
        <v>34</v>
      </c>
      <c r="J13" s="34" t="s">
        <v>35</v>
      </c>
      <c r="K13" s="87"/>
      <c r="L13" s="32">
        <f>E13/F13</f>
        <v>0.20550000000000002</v>
      </c>
      <c r="M13" s="32"/>
      <c r="N13" s="34" t="s">
        <v>35</v>
      </c>
      <c r="O13" s="87"/>
    </row>
    <row r="14" spans="2:15" ht="15">
      <c r="B14" s="20" t="s">
        <v>81</v>
      </c>
      <c r="C14" s="20" t="s">
        <v>34</v>
      </c>
      <c r="D14" s="20" t="s">
        <v>39</v>
      </c>
      <c r="E14" s="20" t="s">
        <v>39</v>
      </c>
      <c r="F14" s="135" t="s">
        <v>40</v>
      </c>
      <c r="G14" s="135"/>
      <c r="H14" s="86" t="s">
        <v>34</v>
      </c>
      <c r="I14" s="86" t="s">
        <v>34</v>
      </c>
      <c r="J14" s="82" t="s">
        <v>34</v>
      </c>
      <c r="K14" s="82" t="s">
        <v>34</v>
      </c>
      <c r="L14" s="86" t="s">
        <v>34</v>
      </c>
      <c r="M14" s="86" t="s">
        <v>34</v>
      </c>
      <c r="N14" s="82" t="s">
        <v>34</v>
      </c>
      <c r="O14" s="82" t="s">
        <v>34</v>
      </c>
    </row>
    <row r="15" spans="2:15" ht="15">
      <c r="B15" s="20" t="s">
        <v>82</v>
      </c>
      <c r="C15" s="20" t="s">
        <v>34</v>
      </c>
      <c r="D15" s="20" t="s">
        <v>39</v>
      </c>
      <c r="E15" s="20" t="s">
        <v>39</v>
      </c>
      <c r="F15" s="135" t="s">
        <v>40</v>
      </c>
      <c r="G15" s="135"/>
      <c r="H15" s="86" t="s">
        <v>34</v>
      </c>
      <c r="I15" s="86" t="s">
        <v>34</v>
      </c>
      <c r="J15" s="82" t="s">
        <v>34</v>
      </c>
      <c r="K15" s="82" t="s">
        <v>34</v>
      </c>
      <c r="L15" s="86" t="s">
        <v>34</v>
      </c>
      <c r="M15" s="86" t="s">
        <v>34</v>
      </c>
      <c r="N15" s="82" t="s">
        <v>34</v>
      </c>
      <c r="O15" s="82" t="s">
        <v>34</v>
      </c>
    </row>
    <row r="16" spans="2:15" ht="15">
      <c r="B16" s="20" t="s">
        <v>42</v>
      </c>
      <c r="C16" s="20" t="s">
        <v>34</v>
      </c>
      <c r="D16" s="20" t="s">
        <v>39</v>
      </c>
      <c r="E16" s="20" t="s">
        <v>39</v>
      </c>
      <c r="F16" s="135" t="s">
        <v>40</v>
      </c>
      <c r="G16" s="135"/>
      <c r="H16" s="86" t="s">
        <v>34</v>
      </c>
      <c r="I16" s="86" t="s">
        <v>34</v>
      </c>
      <c r="J16" s="82" t="s">
        <v>34</v>
      </c>
      <c r="K16" s="82" t="s">
        <v>34</v>
      </c>
      <c r="L16" s="86" t="s">
        <v>34</v>
      </c>
      <c r="M16" s="86" t="s">
        <v>34</v>
      </c>
      <c r="N16" s="82" t="s">
        <v>34</v>
      </c>
      <c r="O16" s="82" t="s">
        <v>34</v>
      </c>
    </row>
    <row r="17" spans="2:15" ht="15">
      <c r="B17" s="84" t="s">
        <v>43</v>
      </c>
      <c r="C17" s="36" t="s">
        <v>44</v>
      </c>
      <c r="D17" s="36"/>
      <c r="E17" s="36" t="s">
        <v>34</v>
      </c>
      <c r="F17" s="117" t="s">
        <v>39</v>
      </c>
      <c r="G17" s="117"/>
      <c r="H17" s="117"/>
      <c r="I17" s="117"/>
      <c r="J17" s="117"/>
      <c r="K17" s="117"/>
      <c r="L17" s="117"/>
      <c r="M17" s="117"/>
      <c r="N17" s="117"/>
      <c r="O17" s="117"/>
    </row>
    <row r="18" spans="2:15" ht="15">
      <c r="B18" s="84" t="s">
        <v>45</v>
      </c>
      <c r="C18" s="36" t="s">
        <v>44</v>
      </c>
      <c r="D18" s="36" t="s">
        <v>34</v>
      </c>
      <c r="E18" s="36"/>
      <c r="F18" s="117"/>
      <c r="G18" s="117"/>
      <c r="H18" s="117"/>
      <c r="I18" s="117"/>
      <c r="J18" s="117"/>
      <c r="K18" s="117"/>
      <c r="L18" s="117"/>
      <c r="M18" s="117"/>
      <c r="N18" s="117"/>
      <c r="O18" s="117"/>
    </row>
    <row r="19" spans="2:15" ht="15" customHeight="1">
      <c r="B19" s="129" t="s">
        <v>46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2:15" ht="15" customHeight="1">
      <c r="B20" s="117" t="s">
        <v>164</v>
      </c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</row>
    <row r="21" spans="2:15" ht="39.75" customHeight="1"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2:15" ht="15">
      <c r="B22" s="37" t="s">
        <v>47</v>
      </c>
      <c r="C22" s="118" t="s">
        <v>48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</row>
    <row r="23" ht="15">
      <c r="H23" s="38"/>
    </row>
    <row r="24" ht="15">
      <c r="H24" s="38"/>
    </row>
    <row r="25" ht="15">
      <c r="H25" s="38"/>
    </row>
    <row r="26" spans="8:11" ht="15">
      <c r="H26" s="38"/>
      <c r="K26" s="39"/>
    </row>
  </sheetData>
  <sheetProtection/>
  <mergeCells count="26">
    <mergeCell ref="F12:G12"/>
    <mergeCell ref="F13:G13"/>
    <mergeCell ref="F14:G14"/>
    <mergeCell ref="F15:G15"/>
    <mergeCell ref="F16:G16"/>
    <mergeCell ref="F11:G11"/>
    <mergeCell ref="C9:E9"/>
    <mergeCell ref="F9:G10"/>
    <mergeCell ref="H9:I9"/>
    <mergeCell ref="J9:K9"/>
    <mergeCell ref="B20:O21"/>
    <mergeCell ref="C22:O22"/>
    <mergeCell ref="B8:O8"/>
    <mergeCell ref="B2:K2"/>
    <mergeCell ref="B3:K3"/>
    <mergeCell ref="B4:K4"/>
    <mergeCell ref="C5:K5"/>
    <mergeCell ref="C7:F7"/>
    <mergeCell ref="D6:E6"/>
    <mergeCell ref="H7:O7"/>
    <mergeCell ref="L2:O6"/>
    <mergeCell ref="L9:M9"/>
    <mergeCell ref="N9:O9"/>
    <mergeCell ref="F17:O18"/>
    <mergeCell ref="B19:O19"/>
    <mergeCell ref="B9:B10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I30" sqref="I30"/>
    </sheetView>
  </sheetViews>
  <sheetFormatPr defaultColWidth="11.421875" defaultRowHeight="15"/>
  <cols>
    <col min="1" max="1" width="11.421875" style="29" customWidth="1"/>
    <col min="2" max="2" width="32.00390625" style="29" customWidth="1"/>
    <col min="3" max="3" width="14.57421875" style="29" customWidth="1"/>
    <col min="4" max="4" width="11.42187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1" ht="15">
      <c r="B2" s="133" t="s">
        <v>0</v>
      </c>
      <c r="C2" s="133"/>
      <c r="D2" s="133"/>
      <c r="E2" s="133"/>
      <c r="F2" s="133"/>
      <c r="G2" s="133"/>
      <c r="H2" s="133"/>
      <c r="I2" s="133"/>
      <c r="J2" s="118"/>
      <c r="K2" s="118"/>
    </row>
    <row r="3" spans="2:11" ht="16.5" customHeight="1">
      <c r="B3" s="133"/>
      <c r="C3" s="133"/>
      <c r="D3" s="133"/>
      <c r="E3" s="133"/>
      <c r="F3" s="133"/>
      <c r="G3" s="133"/>
      <c r="H3" s="133"/>
      <c r="I3" s="133"/>
      <c r="J3" s="118"/>
      <c r="K3" s="118"/>
    </row>
    <row r="4" spans="2:11" ht="14.25" customHeight="1">
      <c r="B4" s="149" t="s">
        <v>1</v>
      </c>
      <c r="C4" s="149"/>
      <c r="D4" s="149"/>
      <c r="E4" s="149"/>
      <c r="F4" s="149"/>
      <c r="G4" s="149"/>
      <c r="H4" s="149"/>
      <c r="I4" s="149"/>
      <c r="J4" s="118"/>
      <c r="K4" s="118"/>
    </row>
    <row r="5" spans="2:11" ht="15">
      <c r="B5" s="117" t="s">
        <v>2</v>
      </c>
      <c r="C5" s="117"/>
      <c r="D5" s="117"/>
      <c r="E5" s="117"/>
      <c r="F5" s="117"/>
      <c r="G5" s="117"/>
      <c r="H5" s="117"/>
      <c r="I5" s="117"/>
      <c r="J5" s="118"/>
      <c r="K5" s="118"/>
    </row>
    <row r="6" spans="2:11" ht="18.75" customHeight="1">
      <c r="B6" s="84" t="s">
        <v>3</v>
      </c>
      <c r="C6" s="136" t="s">
        <v>83</v>
      </c>
      <c r="D6" s="136"/>
      <c r="E6" s="136"/>
      <c r="F6" s="136"/>
      <c r="G6" s="136"/>
      <c r="H6" s="136"/>
      <c r="I6" s="136"/>
      <c r="J6" s="136"/>
      <c r="K6" s="136"/>
    </row>
    <row r="7" spans="2:11" ht="15">
      <c r="B7" s="84" t="s">
        <v>5</v>
      </c>
      <c r="C7" s="22" t="s">
        <v>6</v>
      </c>
      <c r="D7" s="125" t="s">
        <v>7</v>
      </c>
      <c r="E7" s="125"/>
      <c r="F7" s="30" t="s">
        <v>8</v>
      </c>
      <c r="G7" s="13" t="s">
        <v>84</v>
      </c>
      <c r="H7" s="13" t="s">
        <v>85</v>
      </c>
      <c r="I7" s="30" t="s">
        <v>11</v>
      </c>
      <c r="J7" s="13" t="s">
        <v>86</v>
      </c>
      <c r="K7" s="13" t="s">
        <v>87</v>
      </c>
    </row>
    <row r="8" spans="2:11" ht="15">
      <c r="B8" s="46" t="s">
        <v>14</v>
      </c>
      <c r="C8" s="152"/>
      <c r="D8" s="152"/>
      <c r="E8" s="152"/>
      <c r="F8" s="152"/>
      <c r="G8" s="46" t="s">
        <v>15</v>
      </c>
      <c r="H8" s="153" t="s">
        <v>54</v>
      </c>
      <c r="I8" s="153"/>
      <c r="J8" s="153"/>
      <c r="K8" s="153"/>
    </row>
    <row r="9" spans="2:11" ht="15" customHeight="1">
      <c r="B9" s="154" t="s">
        <v>17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1" ht="26.25" customHeight="1">
      <c r="B10" s="140" t="s">
        <v>55</v>
      </c>
      <c r="C10" s="137" t="s">
        <v>19</v>
      </c>
      <c r="D10" s="137"/>
      <c r="E10" s="137"/>
      <c r="F10" s="137" t="s">
        <v>20</v>
      </c>
      <c r="G10" s="137"/>
      <c r="H10" s="137" t="s">
        <v>76</v>
      </c>
      <c r="I10" s="137"/>
      <c r="J10" s="137" t="s">
        <v>77</v>
      </c>
      <c r="K10" s="137"/>
    </row>
    <row r="11" spans="2:11" ht="60">
      <c r="B11" s="137"/>
      <c r="C11" s="19" t="s">
        <v>25</v>
      </c>
      <c r="D11" s="19" t="s">
        <v>79</v>
      </c>
      <c r="E11" s="19" t="s">
        <v>88</v>
      </c>
      <c r="F11" s="138"/>
      <c r="G11" s="138"/>
      <c r="H11" s="19" t="s">
        <v>28</v>
      </c>
      <c r="I11" s="19" t="s">
        <v>29</v>
      </c>
      <c r="J11" s="17" t="s">
        <v>30</v>
      </c>
      <c r="K11" s="17" t="s">
        <v>31</v>
      </c>
    </row>
    <row r="12" spans="2:11" ht="15">
      <c r="B12" s="21" t="s">
        <v>32</v>
      </c>
      <c r="C12" s="21" t="s">
        <v>33</v>
      </c>
      <c r="D12" s="21" t="s">
        <v>39</v>
      </c>
      <c r="E12" s="47">
        <v>8.18</v>
      </c>
      <c r="F12" s="159">
        <v>6</v>
      </c>
      <c r="G12" s="159"/>
      <c r="H12" s="48" t="s">
        <v>34</v>
      </c>
      <c r="I12" s="48">
        <f>E12/F12</f>
        <v>1.3633333333333333</v>
      </c>
      <c r="J12" s="50" t="s">
        <v>35</v>
      </c>
      <c r="K12" s="110"/>
    </row>
    <row r="13" spans="2:11" ht="15">
      <c r="B13" s="21" t="s">
        <v>36</v>
      </c>
      <c r="C13" s="21" t="s">
        <v>33</v>
      </c>
      <c r="D13" s="21" t="s">
        <v>39</v>
      </c>
      <c r="E13" s="47">
        <v>2.83</v>
      </c>
      <c r="F13" s="160">
        <v>2</v>
      </c>
      <c r="G13" s="160"/>
      <c r="H13" s="48" t="s">
        <v>34</v>
      </c>
      <c r="I13" s="48">
        <f>E13/F13</f>
        <v>1.415</v>
      </c>
      <c r="J13" s="99"/>
      <c r="K13" s="49" t="s">
        <v>35</v>
      </c>
    </row>
    <row r="14" spans="2:11" ht="15">
      <c r="B14" s="21" t="s">
        <v>37</v>
      </c>
      <c r="C14" s="21" t="s">
        <v>33</v>
      </c>
      <c r="D14" s="21" t="s">
        <v>39</v>
      </c>
      <c r="E14" s="47">
        <v>16.2</v>
      </c>
      <c r="F14" s="160">
        <v>100</v>
      </c>
      <c r="G14" s="160"/>
      <c r="H14" s="48">
        <f>E14/F14</f>
        <v>0.162</v>
      </c>
      <c r="I14" s="48" t="s">
        <v>34</v>
      </c>
      <c r="J14" s="50" t="s">
        <v>35</v>
      </c>
      <c r="K14" s="99"/>
    </row>
    <row r="15" spans="2:11" ht="15">
      <c r="B15" s="21" t="s">
        <v>62</v>
      </c>
      <c r="C15" s="21" t="s">
        <v>63</v>
      </c>
      <c r="D15" s="21" t="s">
        <v>39</v>
      </c>
      <c r="E15" s="47">
        <v>7.7</v>
      </c>
      <c r="F15" s="146" t="s">
        <v>64</v>
      </c>
      <c r="G15" s="147"/>
      <c r="H15" s="89" t="s">
        <v>34</v>
      </c>
      <c r="I15" s="89" t="s">
        <v>34</v>
      </c>
      <c r="J15" s="50" t="s">
        <v>35</v>
      </c>
      <c r="K15" s="99"/>
    </row>
    <row r="16" spans="2:11" ht="15">
      <c r="B16" s="21" t="s">
        <v>65</v>
      </c>
      <c r="C16" s="21" t="s">
        <v>66</v>
      </c>
      <c r="D16" s="21" t="s">
        <v>39</v>
      </c>
      <c r="E16" s="113">
        <v>58333</v>
      </c>
      <c r="F16" s="161">
        <v>1000</v>
      </c>
      <c r="G16" s="162"/>
      <c r="H16" s="89" t="s">
        <v>34</v>
      </c>
      <c r="I16" s="89">
        <f>E16/F16</f>
        <v>58.333</v>
      </c>
      <c r="J16" s="99"/>
      <c r="K16" s="51" t="s">
        <v>35</v>
      </c>
    </row>
    <row r="17" spans="2:11" ht="15">
      <c r="B17" s="21" t="s">
        <v>67</v>
      </c>
      <c r="C17" s="21" t="s">
        <v>66</v>
      </c>
      <c r="D17" s="21" t="s">
        <v>39</v>
      </c>
      <c r="E17" s="113">
        <v>35433</v>
      </c>
      <c r="F17" s="161">
        <v>200</v>
      </c>
      <c r="G17" s="162"/>
      <c r="H17" s="89" t="s">
        <v>34</v>
      </c>
      <c r="I17" s="89">
        <f>E17/F17</f>
        <v>177.165</v>
      </c>
      <c r="J17" s="99"/>
      <c r="K17" s="49" t="s">
        <v>35</v>
      </c>
    </row>
    <row r="18" spans="2:11" ht="15">
      <c r="B18" s="21" t="s">
        <v>68</v>
      </c>
      <c r="C18" s="21" t="s">
        <v>34</v>
      </c>
      <c r="D18" s="21" t="s">
        <v>39</v>
      </c>
      <c r="E18" s="52" t="s">
        <v>39</v>
      </c>
      <c r="F18" s="141" t="s">
        <v>69</v>
      </c>
      <c r="G18" s="141"/>
      <c r="H18" s="89" t="s">
        <v>34</v>
      </c>
      <c r="I18" s="89" t="s">
        <v>34</v>
      </c>
      <c r="J18" s="93" t="s">
        <v>34</v>
      </c>
      <c r="K18" s="93" t="s">
        <v>34</v>
      </c>
    </row>
    <row r="19" spans="2:11" ht="15">
      <c r="B19" s="21" t="s">
        <v>89</v>
      </c>
      <c r="C19" s="21" t="s">
        <v>34</v>
      </c>
      <c r="D19" s="21" t="s">
        <v>39</v>
      </c>
      <c r="E19" s="52" t="s">
        <v>39</v>
      </c>
      <c r="F19" s="146" t="s">
        <v>69</v>
      </c>
      <c r="G19" s="147"/>
      <c r="H19" s="89" t="s">
        <v>34</v>
      </c>
      <c r="I19" s="89" t="s">
        <v>34</v>
      </c>
      <c r="J19" s="93" t="s">
        <v>34</v>
      </c>
      <c r="K19" s="93" t="s">
        <v>34</v>
      </c>
    </row>
    <row r="20" spans="2:11" ht="15">
      <c r="B20" s="88" t="s">
        <v>43</v>
      </c>
      <c r="C20" s="53" t="s">
        <v>44</v>
      </c>
      <c r="D20" s="53"/>
      <c r="E20" s="53" t="s">
        <v>34</v>
      </c>
      <c r="F20" s="163" t="s">
        <v>39</v>
      </c>
      <c r="G20" s="164"/>
      <c r="H20" s="164"/>
      <c r="I20" s="164"/>
      <c r="J20" s="164"/>
      <c r="K20" s="165"/>
    </row>
    <row r="21" spans="2:11" ht="15">
      <c r="B21" s="88" t="s">
        <v>45</v>
      </c>
      <c r="C21" s="53" t="s">
        <v>44</v>
      </c>
      <c r="D21" s="53" t="s">
        <v>34</v>
      </c>
      <c r="E21" s="53"/>
      <c r="F21" s="166" t="s">
        <v>39</v>
      </c>
      <c r="G21" s="167"/>
      <c r="H21" s="167"/>
      <c r="I21" s="167"/>
      <c r="J21" s="167"/>
      <c r="K21" s="168"/>
    </row>
    <row r="22" spans="2:11" ht="15">
      <c r="B22" s="151" t="s">
        <v>46</v>
      </c>
      <c r="C22" s="151"/>
      <c r="D22" s="151"/>
      <c r="E22" s="151"/>
      <c r="F22" s="151"/>
      <c r="G22" s="151"/>
      <c r="H22" s="151"/>
      <c r="I22" s="151"/>
      <c r="J22" s="151"/>
      <c r="K22" s="151"/>
    </row>
    <row r="23" spans="2:11" ht="15">
      <c r="B23" s="157" t="s">
        <v>165</v>
      </c>
      <c r="C23" s="157"/>
      <c r="D23" s="157"/>
      <c r="E23" s="157"/>
      <c r="F23" s="157"/>
      <c r="G23" s="157"/>
      <c r="H23" s="157"/>
      <c r="I23" s="157"/>
      <c r="J23" s="157"/>
      <c r="K23" s="157"/>
    </row>
    <row r="24" spans="2:11" ht="39.75" customHeight="1">
      <c r="B24" s="157"/>
      <c r="C24" s="157"/>
      <c r="D24" s="157"/>
      <c r="E24" s="157"/>
      <c r="F24" s="157"/>
      <c r="G24" s="157"/>
      <c r="H24" s="157"/>
      <c r="I24" s="157"/>
      <c r="J24" s="157"/>
      <c r="K24" s="157"/>
    </row>
    <row r="25" spans="2:11" ht="15">
      <c r="B25" s="54" t="s">
        <v>47</v>
      </c>
      <c r="C25" s="158" t="s">
        <v>166</v>
      </c>
      <c r="D25" s="158"/>
      <c r="E25" s="158"/>
      <c r="F25" s="158"/>
      <c r="G25" s="158"/>
      <c r="H25" s="158"/>
      <c r="I25" s="158"/>
      <c r="J25" s="158"/>
      <c r="K25" s="158"/>
    </row>
    <row r="26" ht="15">
      <c r="H26" s="38"/>
    </row>
    <row r="27" ht="15">
      <c r="H27" s="38"/>
    </row>
    <row r="28" ht="15">
      <c r="H28" s="38"/>
    </row>
    <row r="29" spans="8:11" ht="15">
      <c r="H29" s="38"/>
      <c r="K29" s="39"/>
    </row>
  </sheetData>
  <sheetProtection/>
  <mergeCells count="27">
    <mergeCell ref="B23:K24"/>
    <mergeCell ref="C25:K25"/>
    <mergeCell ref="F12:G12"/>
    <mergeCell ref="F13:G13"/>
    <mergeCell ref="F14:G14"/>
    <mergeCell ref="F18:G18"/>
    <mergeCell ref="F19:G19"/>
    <mergeCell ref="F15:G15"/>
    <mergeCell ref="F16:G16"/>
    <mergeCell ref="F17:G17"/>
    <mergeCell ref="F20:K20"/>
    <mergeCell ref="F21:K21"/>
    <mergeCell ref="B4:I4"/>
    <mergeCell ref="B5:I5"/>
    <mergeCell ref="B2:I3"/>
    <mergeCell ref="J2:K5"/>
    <mergeCell ref="B22:K22"/>
    <mergeCell ref="H10:I10"/>
    <mergeCell ref="J10:K10"/>
    <mergeCell ref="B10:B11"/>
    <mergeCell ref="C6:K6"/>
    <mergeCell ref="C8:F8"/>
    <mergeCell ref="H8:K8"/>
    <mergeCell ref="D7:E7"/>
    <mergeCell ref="B9:K9"/>
    <mergeCell ref="C10:E10"/>
    <mergeCell ref="F10:G11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O29"/>
  <sheetViews>
    <sheetView zoomScalePageLayoutView="0" workbookViewId="0" topLeftCell="A1">
      <selection activeCell="B23" sqref="B23:O24"/>
    </sheetView>
  </sheetViews>
  <sheetFormatPr defaultColWidth="11.421875" defaultRowHeight="15"/>
  <cols>
    <col min="1" max="1" width="11.421875" style="29" customWidth="1"/>
    <col min="2" max="2" width="26.421875" style="29" customWidth="1"/>
    <col min="3" max="3" width="14.421875" style="29" customWidth="1"/>
    <col min="4" max="4" width="13.5742187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5" ht="1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33"/>
      <c r="K2" s="133"/>
      <c r="L2" s="118"/>
      <c r="M2" s="118"/>
      <c r="N2" s="118"/>
      <c r="O2" s="118"/>
    </row>
    <row r="3" spans="2:15" ht="15.75" customHeight="1">
      <c r="B3" s="117" t="s">
        <v>1</v>
      </c>
      <c r="C3" s="117"/>
      <c r="D3" s="117"/>
      <c r="E3" s="117"/>
      <c r="F3" s="117"/>
      <c r="G3" s="117"/>
      <c r="H3" s="117"/>
      <c r="I3" s="117"/>
      <c r="J3" s="117"/>
      <c r="K3" s="117"/>
      <c r="L3" s="118"/>
      <c r="M3" s="118"/>
      <c r="N3" s="118"/>
      <c r="O3" s="118"/>
    </row>
    <row r="4" spans="2:15" ht="15">
      <c r="B4" s="117" t="s">
        <v>2</v>
      </c>
      <c r="C4" s="117"/>
      <c r="D4" s="117"/>
      <c r="E4" s="117"/>
      <c r="F4" s="117"/>
      <c r="G4" s="117"/>
      <c r="H4" s="117"/>
      <c r="I4" s="117"/>
      <c r="J4" s="117"/>
      <c r="K4" s="117"/>
      <c r="L4" s="118"/>
      <c r="M4" s="118"/>
      <c r="N4" s="118"/>
      <c r="O4" s="118"/>
    </row>
    <row r="5" spans="2:15" ht="15.75" customHeight="1">
      <c r="B5" s="84" t="s">
        <v>3</v>
      </c>
      <c r="C5" s="136" t="s">
        <v>90</v>
      </c>
      <c r="D5" s="136"/>
      <c r="E5" s="136"/>
      <c r="F5" s="136"/>
      <c r="G5" s="136"/>
      <c r="H5" s="136"/>
      <c r="I5" s="136"/>
      <c r="J5" s="136"/>
      <c r="K5" s="136"/>
      <c r="L5" s="118"/>
      <c r="M5" s="118"/>
      <c r="N5" s="118"/>
      <c r="O5" s="118"/>
    </row>
    <row r="6" spans="2:15" ht="15">
      <c r="B6" s="84" t="s">
        <v>5</v>
      </c>
      <c r="C6" s="85" t="s">
        <v>6</v>
      </c>
      <c r="D6" s="125" t="s">
        <v>7</v>
      </c>
      <c r="E6" s="125"/>
      <c r="F6" s="30" t="s">
        <v>8</v>
      </c>
      <c r="G6" s="20" t="s">
        <v>91</v>
      </c>
      <c r="H6" s="20" t="s">
        <v>92</v>
      </c>
      <c r="I6" s="30" t="s">
        <v>11</v>
      </c>
      <c r="J6" s="20" t="s">
        <v>93</v>
      </c>
      <c r="K6" s="20" t="s">
        <v>94</v>
      </c>
      <c r="L6" s="118"/>
      <c r="M6" s="118"/>
      <c r="N6" s="118"/>
      <c r="O6" s="118"/>
    </row>
    <row r="7" spans="2:15" ht="15" customHeight="1">
      <c r="B7" s="84" t="s">
        <v>14</v>
      </c>
      <c r="C7" s="149"/>
      <c r="D7" s="149"/>
      <c r="E7" s="149"/>
      <c r="F7" s="149"/>
      <c r="G7" s="84" t="s">
        <v>15</v>
      </c>
      <c r="H7" s="134" t="s">
        <v>54</v>
      </c>
      <c r="I7" s="134"/>
      <c r="J7" s="134"/>
      <c r="K7" s="134"/>
      <c r="L7" s="134"/>
      <c r="M7" s="134"/>
      <c r="N7" s="134"/>
      <c r="O7" s="134"/>
    </row>
    <row r="8" spans="2:15" ht="15" customHeight="1">
      <c r="B8" s="130" t="s">
        <v>17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</row>
    <row r="9" spans="2:15" ht="26.25" customHeight="1">
      <c r="B9" s="125" t="s">
        <v>55</v>
      </c>
      <c r="C9" s="125" t="s">
        <v>19</v>
      </c>
      <c r="D9" s="125"/>
      <c r="E9" s="125"/>
      <c r="F9" s="125" t="s">
        <v>20</v>
      </c>
      <c r="G9" s="125"/>
      <c r="H9" s="125" t="s">
        <v>95</v>
      </c>
      <c r="I9" s="125"/>
      <c r="J9" s="125" t="s">
        <v>96</v>
      </c>
      <c r="K9" s="125"/>
      <c r="L9" s="125" t="s">
        <v>97</v>
      </c>
      <c r="M9" s="125"/>
      <c r="N9" s="125" t="s">
        <v>98</v>
      </c>
      <c r="O9" s="125"/>
    </row>
    <row r="10" spans="2:15" ht="66.75" customHeight="1">
      <c r="B10" s="125"/>
      <c r="C10" s="17" t="s">
        <v>25</v>
      </c>
      <c r="D10" s="17" t="s">
        <v>99</v>
      </c>
      <c r="E10" s="17" t="s">
        <v>100</v>
      </c>
      <c r="F10" s="125"/>
      <c r="G10" s="125"/>
      <c r="H10" s="17" t="s">
        <v>28</v>
      </c>
      <c r="I10" s="17" t="s">
        <v>29</v>
      </c>
      <c r="J10" s="17" t="s">
        <v>30</v>
      </c>
      <c r="K10" s="17" t="s">
        <v>31</v>
      </c>
      <c r="L10" s="17" t="s">
        <v>28</v>
      </c>
      <c r="M10" s="17" t="s">
        <v>29</v>
      </c>
      <c r="N10" s="17" t="s">
        <v>30</v>
      </c>
      <c r="O10" s="17" t="s">
        <v>31</v>
      </c>
    </row>
    <row r="11" spans="2:15" ht="15">
      <c r="B11" s="20" t="s">
        <v>32</v>
      </c>
      <c r="C11" s="20" t="s">
        <v>33</v>
      </c>
      <c r="D11" s="31">
        <v>7.15</v>
      </c>
      <c r="E11" s="31">
        <v>5.93</v>
      </c>
      <c r="F11" s="171">
        <v>5</v>
      </c>
      <c r="G11" s="171"/>
      <c r="H11" s="32" t="s">
        <v>34</v>
      </c>
      <c r="I11" s="32">
        <f>D11/F11</f>
        <v>1.4300000000000002</v>
      </c>
      <c r="J11" s="34" t="s">
        <v>35</v>
      </c>
      <c r="K11" s="109"/>
      <c r="L11" s="32" t="s">
        <v>34</v>
      </c>
      <c r="M11" s="32">
        <f>E11/F11</f>
        <v>1.186</v>
      </c>
      <c r="N11" s="34" t="s">
        <v>35</v>
      </c>
      <c r="O11" s="109"/>
    </row>
    <row r="12" spans="2:15" ht="15">
      <c r="B12" s="20" t="s">
        <v>36</v>
      </c>
      <c r="C12" s="20" t="s">
        <v>33</v>
      </c>
      <c r="D12" s="31">
        <v>3.53</v>
      </c>
      <c r="E12" s="31">
        <v>12.57</v>
      </c>
      <c r="F12" s="169">
        <v>10</v>
      </c>
      <c r="G12" s="169"/>
      <c r="H12" s="32">
        <f aca="true" t="shared" si="0" ref="H12:H18">D12/F12</f>
        <v>0.353</v>
      </c>
      <c r="I12" s="32" t="s">
        <v>34</v>
      </c>
      <c r="J12" s="34" t="s">
        <v>35</v>
      </c>
      <c r="K12" s="86"/>
      <c r="L12" s="32" t="s">
        <v>34</v>
      </c>
      <c r="M12" s="32">
        <f>E12/F12</f>
        <v>1.2570000000000001</v>
      </c>
      <c r="N12" s="86"/>
      <c r="O12" s="33" t="s">
        <v>35</v>
      </c>
    </row>
    <row r="13" spans="2:15" ht="15">
      <c r="B13" s="20" t="s">
        <v>37</v>
      </c>
      <c r="C13" s="20" t="s">
        <v>33</v>
      </c>
      <c r="D13" s="31">
        <v>70.33</v>
      </c>
      <c r="E13" s="31">
        <v>30.33</v>
      </c>
      <c r="F13" s="169">
        <v>120</v>
      </c>
      <c r="G13" s="169"/>
      <c r="H13" s="32">
        <f t="shared" si="0"/>
        <v>0.5860833333333333</v>
      </c>
      <c r="I13" s="32" t="s">
        <v>34</v>
      </c>
      <c r="J13" s="34" t="s">
        <v>35</v>
      </c>
      <c r="K13" s="86"/>
      <c r="L13" s="32">
        <f>E13/F13</f>
        <v>0.25275</v>
      </c>
      <c r="M13" s="32" t="s">
        <v>34</v>
      </c>
      <c r="N13" s="34" t="s">
        <v>35</v>
      </c>
      <c r="O13" s="86"/>
    </row>
    <row r="14" spans="2:15" ht="15">
      <c r="B14" s="20" t="s">
        <v>62</v>
      </c>
      <c r="C14" s="20" t="s">
        <v>63</v>
      </c>
      <c r="D14" s="31">
        <v>7.83</v>
      </c>
      <c r="E14" s="31">
        <v>7.67</v>
      </c>
      <c r="F14" s="135" t="s">
        <v>101</v>
      </c>
      <c r="G14" s="135"/>
      <c r="H14" s="32" t="s">
        <v>34</v>
      </c>
      <c r="I14" s="32" t="s">
        <v>34</v>
      </c>
      <c r="J14" s="34" t="s">
        <v>35</v>
      </c>
      <c r="K14" s="86"/>
      <c r="L14" s="86" t="s">
        <v>34</v>
      </c>
      <c r="M14" s="32" t="s">
        <v>34</v>
      </c>
      <c r="N14" s="34" t="s">
        <v>35</v>
      </c>
      <c r="O14" s="86"/>
    </row>
    <row r="15" spans="2:15" ht="15">
      <c r="B15" s="20" t="s">
        <v>65</v>
      </c>
      <c r="C15" s="20" t="s">
        <v>66</v>
      </c>
      <c r="D15" s="114">
        <v>104000</v>
      </c>
      <c r="E15" s="114">
        <v>110723333</v>
      </c>
      <c r="F15" s="170">
        <v>5000</v>
      </c>
      <c r="G15" s="170"/>
      <c r="H15" s="32" t="s">
        <v>34</v>
      </c>
      <c r="I15" s="32">
        <f>D15/F15</f>
        <v>20.8</v>
      </c>
      <c r="J15" s="86"/>
      <c r="K15" s="33" t="s">
        <v>35</v>
      </c>
      <c r="L15" s="32" t="s">
        <v>34</v>
      </c>
      <c r="M15" s="115">
        <f>E15/F15</f>
        <v>22144.6666</v>
      </c>
      <c r="N15" s="86"/>
      <c r="O15" s="33" t="s">
        <v>35</v>
      </c>
    </row>
    <row r="16" spans="2:15" ht="15">
      <c r="B16" s="20" t="s">
        <v>67</v>
      </c>
      <c r="C16" s="20" t="s">
        <v>66</v>
      </c>
      <c r="D16" s="31">
        <v>46000</v>
      </c>
      <c r="E16" s="31">
        <v>157667</v>
      </c>
      <c r="F16" s="169">
        <v>1000</v>
      </c>
      <c r="G16" s="169"/>
      <c r="H16" s="32" t="s">
        <v>34</v>
      </c>
      <c r="I16" s="32">
        <f>D16/F16</f>
        <v>46</v>
      </c>
      <c r="J16" s="86"/>
      <c r="K16" s="33" t="s">
        <v>35</v>
      </c>
      <c r="L16" s="32" t="s">
        <v>34</v>
      </c>
      <c r="M16" s="115">
        <f>E16/F16</f>
        <v>157.667</v>
      </c>
      <c r="N16" s="86"/>
      <c r="O16" s="33" t="s">
        <v>35</v>
      </c>
    </row>
    <row r="17" spans="2:15" ht="15">
      <c r="B17" s="90" t="s">
        <v>102</v>
      </c>
      <c r="C17" s="20" t="s">
        <v>33</v>
      </c>
      <c r="D17" s="31">
        <v>3.68</v>
      </c>
      <c r="E17" s="31">
        <v>6.6</v>
      </c>
      <c r="F17" s="169">
        <v>2</v>
      </c>
      <c r="G17" s="169"/>
      <c r="H17" s="32" t="s">
        <v>34</v>
      </c>
      <c r="I17" s="32">
        <f>D17/F17</f>
        <v>1.84</v>
      </c>
      <c r="J17" s="86"/>
      <c r="K17" s="33" t="s">
        <v>35</v>
      </c>
      <c r="L17" s="32" t="s">
        <v>34</v>
      </c>
      <c r="M17" s="32">
        <f>E17/F17</f>
        <v>3.3</v>
      </c>
      <c r="N17" s="86"/>
      <c r="O17" s="33" t="s">
        <v>35</v>
      </c>
    </row>
    <row r="18" spans="2:15" ht="15">
      <c r="B18" s="90" t="s">
        <v>103</v>
      </c>
      <c r="C18" s="20" t="s">
        <v>33</v>
      </c>
      <c r="D18" s="31">
        <v>124</v>
      </c>
      <c r="E18" s="31">
        <v>183.33</v>
      </c>
      <c r="F18" s="169">
        <v>200</v>
      </c>
      <c r="G18" s="169"/>
      <c r="H18" s="32">
        <f t="shared" si="0"/>
        <v>0.62</v>
      </c>
      <c r="I18" s="32" t="s">
        <v>34</v>
      </c>
      <c r="J18" s="34" t="s">
        <v>35</v>
      </c>
      <c r="K18" s="86"/>
      <c r="L18" s="32">
        <f>E18/F18</f>
        <v>0.9166500000000001</v>
      </c>
      <c r="M18" s="32" t="s">
        <v>34</v>
      </c>
      <c r="N18" s="34" t="s">
        <v>35</v>
      </c>
      <c r="O18" s="86"/>
    </row>
    <row r="19" spans="2:15" ht="15">
      <c r="B19" s="90" t="s">
        <v>104</v>
      </c>
      <c r="C19" s="20" t="s">
        <v>34</v>
      </c>
      <c r="D19" s="20" t="s">
        <v>39</v>
      </c>
      <c r="E19" s="20" t="s">
        <v>39</v>
      </c>
      <c r="F19" s="135" t="s">
        <v>40</v>
      </c>
      <c r="G19" s="135"/>
      <c r="H19" s="32" t="s">
        <v>34</v>
      </c>
      <c r="I19" s="32" t="s">
        <v>34</v>
      </c>
      <c r="J19" s="35" t="s">
        <v>34</v>
      </c>
      <c r="K19" s="35" t="s">
        <v>34</v>
      </c>
      <c r="L19" s="86" t="s">
        <v>34</v>
      </c>
      <c r="M19" s="32" t="s">
        <v>34</v>
      </c>
      <c r="N19" s="35" t="s">
        <v>34</v>
      </c>
      <c r="O19" s="35" t="s">
        <v>34</v>
      </c>
    </row>
    <row r="20" spans="2:15" ht="15">
      <c r="B20" s="84" t="s">
        <v>43</v>
      </c>
      <c r="C20" s="36" t="s">
        <v>44</v>
      </c>
      <c r="D20" s="36"/>
      <c r="E20" s="36"/>
      <c r="F20" s="117" t="s">
        <v>39</v>
      </c>
      <c r="G20" s="117"/>
      <c r="H20" s="117"/>
      <c r="I20" s="117"/>
      <c r="J20" s="117"/>
      <c r="K20" s="117"/>
      <c r="L20" s="117"/>
      <c r="M20" s="117"/>
      <c r="N20" s="117"/>
      <c r="O20" s="117"/>
    </row>
    <row r="21" spans="2:15" ht="15">
      <c r="B21" s="84" t="s">
        <v>45</v>
      </c>
      <c r="C21" s="36" t="s">
        <v>44</v>
      </c>
      <c r="D21" s="36"/>
      <c r="E21" s="36"/>
      <c r="F21" s="117"/>
      <c r="G21" s="117"/>
      <c r="H21" s="117"/>
      <c r="I21" s="117"/>
      <c r="J21" s="117"/>
      <c r="K21" s="117"/>
      <c r="L21" s="117"/>
      <c r="M21" s="117"/>
      <c r="N21" s="117"/>
      <c r="O21" s="117"/>
    </row>
    <row r="22" spans="2:15" ht="15" customHeight="1">
      <c r="B22" s="129" t="s">
        <v>46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</row>
    <row r="23" spans="2:15" ht="15" customHeight="1">
      <c r="B23" s="117" t="s">
        <v>167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</row>
    <row r="24" spans="2:15" ht="21.7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</row>
    <row r="25" spans="2:15" ht="15">
      <c r="B25" s="37" t="s">
        <v>47</v>
      </c>
      <c r="C25" s="118" t="s">
        <v>105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</row>
    <row r="26" ht="15">
      <c r="H26" s="38"/>
    </row>
    <row r="27" ht="15">
      <c r="H27" s="38"/>
    </row>
    <row r="28" ht="15">
      <c r="H28" s="38"/>
    </row>
    <row r="29" spans="8:11" ht="15">
      <c r="H29" s="38"/>
      <c r="K29" s="39"/>
    </row>
  </sheetData>
  <sheetProtection/>
  <mergeCells count="29">
    <mergeCell ref="B22:O22"/>
    <mergeCell ref="B23:O24"/>
    <mergeCell ref="C25:O25"/>
    <mergeCell ref="D6:E6"/>
    <mergeCell ref="C9:E9"/>
    <mergeCell ref="F9:G10"/>
    <mergeCell ref="H9:I9"/>
    <mergeCell ref="J9:K9"/>
    <mergeCell ref="B9:B10"/>
    <mergeCell ref="C7:F7"/>
    <mergeCell ref="F18:G18"/>
    <mergeCell ref="F19:G19"/>
    <mergeCell ref="F16:G16"/>
    <mergeCell ref="F17:G17"/>
    <mergeCell ref="F20:O21"/>
    <mergeCell ref="F11:G11"/>
    <mergeCell ref="F12:G12"/>
    <mergeCell ref="F13:G13"/>
    <mergeCell ref="F14:G14"/>
    <mergeCell ref="F15:G15"/>
    <mergeCell ref="L9:M9"/>
    <mergeCell ref="N9:O9"/>
    <mergeCell ref="B8:O8"/>
    <mergeCell ref="H7:O7"/>
    <mergeCell ref="L2:O6"/>
    <mergeCell ref="B2:K2"/>
    <mergeCell ref="B3:K3"/>
    <mergeCell ref="B4:K4"/>
    <mergeCell ref="C5:K5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4">
      <selection activeCell="P21" sqref="P21"/>
    </sheetView>
  </sheetViews>
  <sheetFormatPr defaultColWidth="11.421875" defaultRowHeight="15"/>
  <cols>
    <col min="1" max="1" width="8.00390625" style="29" customWidth="1"/>
    <col min="2" max="2" width="30.8515625" style="29" customWidth="1"/>
    <col min="3" max="3" width="14.421875" style="29" customWidth="1"/>
    <col min="4" max="4" width="12.8515625" style="29" customWidth="1"/>
    <col min="5" max="5" width="14.00390625" style="29" customWidth="1"/>
    <col min="6" max="6" width="11.421875" style="29" customWidth="1"/>
    <col min="7" max="7" width="19.00390625" style="29" customWidth="1"/>
    <col min="8" max="8" width="15.28125" style="29" customWidth="1"/>
    <col min="9" max="9" width="11.8515625" style="29" customWidth="1"/>
    <col min="10" max="10" width="13.421875" style="29" customWidth="1"/>
    <col min="11" max="11" width="14.28125" style="29" customWidth="1"/>
    <col min="12" max="16384" width="11.421875" style="29" customWidth="1"/>
  </cols>
  <sheetData>
    <row r="2" spans="2:11" ht="24" customHeight="1">
      <c r="B2" s="133" t="s">
        <v>0</v>
      </c>
      <c r="C2" s="133"/>
      <c r="D2" s="133"/>
      <c r="E2" s="133"/>
      <c r="F2" s="133"/>
      <c r="G2" s="133"/>
      <c r="H2" s="133"/>
      <c r="I2" s="118"/>
      <c r="J2" s="118"/>
      <c r="K2" s="118"/>
    </row>
    <row r="3" spans="2:11" ht="16.5" customHeight="1">
      <c r="B3" s="133"/>
      <c r="C3" s="133"/>
      <c r="D3" s="133"/>
      <c r="E3" s="133"/>
      <c r="F3" s="133"/>
      <c r="G3" s="133"/>
      <c r="H3" s="133"/>
      <c r="I3" s="118"/>
      <c r="J3" s="118"/>
      <c r="K3" s="118"/>
    </row>
    <row r="4" spans="2:11" ht="15" customHeight="1">
      <c r="B4" s="131" t="s">
        <v>1</v>
      </c>
      <c r="C4" s="131"/>
      <c r="D4" s="131"/>
      <c r="E4" s="131"/>
      <c r="F4" s="131"/>
      <c r="G4" s="131"/>
      <c r="H4" s="131"/>
      <c r="I4" s="118"/>
      <c r="J4" s="118"/>
      <c r="K4" s="118"/>
    </row>
    <row r="5" spans="2:11" ht="15">
      <c r="B5" s="135" t="s">
        <v>2</v>
      </c>
      <c r="C5" s="135"/>
      <c r="D5" s="135"/>
      <c r="E5" s="135"/>
      <c r="F5" s="135"/>
      <c r="G5" s="135"/>
      <c r="H5" s="135"/>
      <c r="I5" s="118"/>
      <c r="J5" s="118"/>
      <c r="K5" s="118"/>
    </row>
    <row r="6" spans="2:11" ht="18.75">
      <c r="B6" s="84" t="s">
        <v>3</v>
      </c>
      <c r="C6" s="136" t="s">
        <v>106</v>
      </c>
      <c r="D6" s="136"/>
      <c r="E6" s="136"/>
      <c r="F6" s="136"/>
      <c r="G6" s="136"/>
      <c r="H6" s="136"/>
      <c r="I6" s="136"/>
      <c r="J6" s="136"/>
      <c r="K6" s="136"/>
    </row>
    <row r="7" spans="2:11" ht="15">
      <c r="B7" s="84" t="s">
        <v>5</v>
      </c>
      <c r="C7" s="87" t="s">
        <v>6</v>
      </c>
      <c r="D7" s="125" t="s">
        <v>7</v>
      </c>
      <c r="E7" s="125"/>
      <c r="F7" s="40" t="s">
        <v>8</v>
      </c>
      <c r="G7" s="91" t="s">
        <v>107</v>
      </c>
      <c r="H7" s="91" t="s">
        <v>108</v>
      </c>
      <c r="I7" s="40" t="s">
        <v>11</v>
      </c>
      <c r="J7" s="13" t="s">
        <v>109</v>
      </c>
      <c r="K7" s="13" t="s">
        <v>110</v>
      </c>
    </row>
    <row r="8" spans="2:11" ht="15" customHeight="1">
      <c r="B8" s="84" t="s">
        <v>14</v>
      </c>
      <c r="C8" s="135"/>
      <c r="D8" s="135"/>
      <c r="E8" s="135"/>
      <c r="F8" s="135"/>
      <c r="G8" s="84" t="s">
        <v>15</v>
      </c>
      <c r="H8" s="134" t="s">
        <v>54</v>
      </c>
      <c r="I8" s="134"/>
      <c r="J8" s="134"/>
      <c r="K8" s="134"/>
    </row>
    <row r="9" spans="2:11" ht="15" customHeight="1">
      <c r="B9" s="130" t="s">
        <v>17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26.25" customHeight="1">
      <c r="B10" s="125" t="s">
        <v>55</v>
      </c>
      <c r="C10" s="125" t="s">
        <v>19</v>
      </c>
      <c r="D10" s="125"/>
      <c r="E10" s="125"/>
      <c r="F10" s="125" t="s">
        <v>20</v>
      </c>
      <c r="G10" s="125"/>
      <c r="H10" s="125" t="s">
        <v>76</v>
      </c>
      <c r="I10" s="125"/>
      <c r="J10" s="125" t="s">
        <v>77</v>
      </c>
      <c r="K10" s="125"/>
    </row>
    <row r="11" spans="2:11" ht="60">
      <c r="B11" s="125"/>
      <c r="C11" s="17" t="s">
        <v>25</v>
      </c>
      <c r="D11" s="17" t="s">
        <v>111</v>
      </c>
      <c r="E11" s="17" t="s">
        <v>112</v>
      </c>
      <c r="F11" s="125"/>
      <c r="G11" s="125"/>
      <c r="H11" s="17" t="s">
        <v>28</v>
      </c>
      <c r="I11" s="17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0" t="s">
        <v>33</v>
      </c>
      <c r="D12" s="41">
        <v>8.24</v>
      </c>
      <c r="E12" s="42" t="s">
        <v>39</v>
      </c>
      <c r="F12" s="179">
        <v>6</v>
      </c>
      <c r="G12" s="179"/>
      <c r="H12" s="86" t="s">
        <v>34</v>
      </c>
      <c r="I12" s="86">
        <f>D12/F12</f>
        <v>1.3733333333333333</v>
      </c>
      <c r="J12" s="34" t="s">
        <v>35</v>
      </c>
      <c r="K12" s="109"/>
    </row>
    <row r="13" spans="2:11" ht="15">
      <c r="B13" s="20" t="s">
        <v>36</v>
      </c>
      <c r="C13" s="20" t="s">
        <v>33</v>
      </c>
      <c r="D13" s="41">
        <v>2.27</v>
      </c>
      <c r="E13" s="42" t="s">
        <v>39</v>
      </c>
      <c r="F13" s="172">
        <v>3</v>
      </c>
      <c r="G13" s="172"/>
      <c r="H13" s="86">
        <f>D13/F13</f>
        <v>0.7566666666666667</v>
      </c>
      <c r="I13" s="86" t="s">
        <v>34</v>
      </c>
      <c r="J13" s="34" t="s">
        <v>35</v>
      </c>
      <c r="K13" s="109"/>
    </row>
    <row r="14" spans="2:11" ht="15">
      <c r="B14" s="20" t="s">
        <v>37</v>
      </c>
      <c r="C14" s="20" t="s">
        <v>33</v>
      </c>
      <c r="D14" s="41">
        <v>110.77</v>
      </c>
      <c r="E14" s="42" t="s">
        <v>39</v>
      </c>
      <c r="F14" s="172">
        <v>100</v>
      </c>
      <c r="G14" s="172"/>
      <c r="H14" s="86" t="s">
        <v>34</v>
      </c>
      <c r="I14" s="86">
        <f>D14/F14</f>
        <v>1.1077</v>
      </c>
      <c r="J14" s="109"/>
      <c r="K14" s="33" t="s">
        <v>35</v>
      </c>
    </row>
    <row r="15" spans="2:11" ht="15">
      <c r="B15" s="20" t="s">
        <v>62</v>
      </c>
      <c r="C15" s="20" t="s">
        <v>63</v>
      </c>
      <c r="D15" s="41">
        <v>8</v>
      </c>
      <c r="E15" s="42" t="s">
        <v>39</v>
      </c>
      <c r="F15" s="135" t="s">
        <v>64</v>
      </c>
      <c r="G15" s="135"/>
      <c r="H15" s="86" t="s">
        <v>34</v>
      </c>
      <c r="I15" s="86" t="s">
        <v>34</v>
      </c>
      <c r="J15" s="34" t="s">
        <v>35</v>
      </c>
      <c r="K15" s="87"/>
    </row>
    <row r="16" spans="2:11" ht="15">
      <c r="B16" s="20" t="s">
        <v>65</v>
      </c>
      <c r="C16" s="20" t="s">
        <v>66</v>
      </c>
      <c r="D16" s="114">
        <v>41067</v>
      </c>
      <c r="E16" s="42" t="s">
        <v>39</v>
      </c>
      <c r="F16" s="172">
        <v>1000</v>
      </c>
      <c r="G16" s="172"/>
      <c r="H16" s="86" t="s">
        <v>34</v>
      </c>
      <c r="I16" s="86">
        <f>D16/F16</f>
        <v>41.067</v>
      </c>
      <c r="J16" s="87"/>
      <c r="K16" s="33" t="s">
        <v>35</v>
      </c>
    </row>
    <row r="17" spans="2:11" ht="15">
      <c r="B17" s="20" t="s">
        <v>67</v>
      </c>
      <c r="C17" s="20" t="s">
        <v>66</v>
      </c>
      <c r="D17" s="114">
        <v>4200</v>
      </c>
      <c r="E17" s="42" t="s">
        <v>39</v>
      </c>
      <c r="F17" s="172">
        <v>200</v>
      </c>
      <c r="G17" s="172"/>
      <c r="H17" s="86" t="s">
        <v>34</v>
      </c>
      <c r="I17" s="86">
        <f>D17/F17</f>
        <v>21</v>
      </c>
      <c r="J17" s="87"/>
      <c r="K17" s="33" t="s">
        <v>35</v>
      </c>
    </row>
    <row r="18" spans="2:11" ht="15">
      <c r="B18" s="20" t="s">
        <v>68</v>
      </c>
      <c r="C18" s="20" t="s">
        <v>34</v>
      </c>
      <c r="D18" s="42" t="s">
        <v>39</v>
      </c>
      <c r="E18" s="42" t="s">
        <v>39</v>
      </c>
      <c r="F18" s="135" t="s">
        <v>40</v>
      </c>
      <c r="G18" s="135"/>
      <c r="H18" s="86" t="s">
        <v>34</v>
      </c>
      <c r="I18" s="90" t="s">
        <v>34</v>
      </c>
      <c r="J18" s="82" t="s">
        <v>34</v>
      </c>
      <c r="K18" s="82" t="s">
        <v>34</v>
      </c>
    </row>
    <row r="19" spans="2:11" ht="15">
      <c r="B19" s="90" t="s">
        <v>113</v>
      </c>
      <c r="C19" s="20" t="s">
        <v>34</v>
      </c>
      <c r="D19" s="43" t="s">
        <v>39</v>
      </c>
      <c r="E19" s="42" t="s">
        <v>39</v>
      </c>
      <c r="F19" s="135" t="s">
        <v>40</v>
      </c>
      <c r="G19" s="135"/>
      <c r="H19" s="86" t="s">
        <v>34</v>
      </c>
      <c r="I19" s="90" t="s">
        <v>34</v>
      </c>
      <c r="J19" s="82" t="s">
        <v>34</v>
      </c>
      <c r="K19" s="82" t="s">
        <v>34</v>
      </c>
    </row>
    <row r="20" spans="2:11" ht="15">
      <c r="B20" s="84" t="s">
        <v>43</v>
      </c>
      <c r="C20" s="36" t="s">
        <v>44</v>
      </c>
      <c r="D20" s="44"/>
      <c r="E20" s="44" t="s">
        <v>34</v>
      </c>
      <c r="F20" s="173"/>
      <c r="G20" s="174"/>
      <c r="H20" s="174"/>
      <c r="I20" s="174"/>
      <c r="J20" s="174"/>
      <c r="K20" s="175"/>
    </row>
    <row r="21" spans="2:11" ht="15">
      <c r="B21" s="84" t="s">
        <v>45</v>
      </c>
      <c r="C21" s="36" t="s">
        <v>44</v>
      </c>
      <c r="D21" s="44" t="s">
        <v>34</v>
      </c>
      <c r="E21" s="44"/>
      <c r="F21" s="176"/>
      <c r="G21" s="177"/>
      <c r="H21" s="177"/>
      <c r="I21" s="177"/>
      <c r="J21" s="177"/>
      <c r="K21" s="178"/>
    </row>
    <row r="22" spans="2:11" ht="15" customHeight="1">
      <c r="B22" s="129" t="s">
        <v>46</v>
      </c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1" ht="15" customHeight="1">
      <c r="B23" s="135" t="s">
        <v>168</v>
      </c>
      <c r="C23" s="135"/>
      <c r="D23" s="135"/>
      <c r="E23" s="135"/>
      <c r="F23" s="135"/>
      <c r="G23" s="135"/>
      <c r="H23" s="135"/>
      <c r="I23" s="135"/>
      <c r="J23" s="135"/>
      <c r="K23" s="135"/>
    </row>
    <row r="24" spans="2:11" ht="39.75" customHeight="1"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2:11" ht="15">
      <c r="B25" s="45" t="s">
        <v>47</v>
      </c>
      <c r="C25" s="150" t="s">
        <v>114</v>
      </c>
      <c r="D25" s="150"/>
      <c r="E25" s="150"/>
      <c r="F25" s="150"/>
      <c r="G25" s="150"/>
      <c r="H25" s="150"/>
      <c r="I25" s="150"/>
      <c r="J25" s="150"/>
      <c r="K25" s="150"/>
    </row>
    <row r="26" ht="15">
      <c r="H26" s="38"/>
    </row>
    <row r="27" ht="15">
      <c r="H27" s="38"/>
    </row>
    <row r="28" ht="15">
      <c r="H28" s="38"/>
    </row>
    <row r="29" spans="8:11" ht="15">
      <c r="H29" s="38"/>
      <c r="K29" s="39"/>
    </row>
  </sheetData>
  <sheetProtection/>
  <mergeCells count="26">
    <mergeCell ref="C6:K6"/>
    <mergeCell ref="C8:F8"/>
    <mergeCell ref="H8:K8"/>
    <mergeCell ref="D7:E7"/>
    <mergeCell ref="I2:K5"/>
    <mergeCell ref="B2:H3"/>
    <mergeCell ref="B4:H4"/>
    <mergeCell ref="B5:H5"/>
    <mergeCell ref="B9:K9"/>
    <mergeCell ref="F12:G12"/>
    <mergeCell ref="F13:G13"/>
    <mergeCell ref="F14:G14"/>
    <mergeCell ref="F15:G15"/>
    <mergeCell ref="C10:E10"/>
    <mergeCell ref="F10:G11"/>
    <mergeCell ref="H10:I10"/>
    <mergeCell ref="J10:K10"/>
    <mergeCell ref="B10:B11"/>
    <mergeCell ref="F16:G16"/>
    <mergeCell ref="B22:K22"/>
    <mergeCell ref="B23:K24"/>
    <mergeCell ref="C25:K25"/>
    <mergeCell ref="F17:G17"/>
    <mergeCell ref="F18:G18"/>
    <mergeCell ref="F19:G19"/>
    <mergeCell ref="F20:K21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K29"/>
  <sheetViews>
    <sheetView zoomScalePageLayoutView="0" workbookViewId="0" topLeftCell="A1">
      <selection activeCell="N19" sqref="N19"/>
    </sheetView>
  </sheetViews>
  <sheetFormatPr defaultColWidth="11.421875" defaultRowHeight="15"/>
  <cols>
    <col min="1" max="1" width="11.421875" style="29" customWidth="1"/>
    <col min="2" max="2" width="30.140625" style="29" customWidth="1"/>
    <col min="3" max="3" width="15.00390625" style="29" customWidth="1"/>
    <col min="4" max="4" width="13.0039062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5.00390625" style="29" customWidth="1"/>
    <col min="9" max="9" width="11.421875" style="29" customWidth="1"/>
    <col min="10" max="10" width="16.28125" style="29" customWidth="1"/>
    <col min="11" max="11" width="17.8515625" style="29" customWidth="1"/>
    <col min="12" max="16384" width="11.421875" style="29" customWidth="1"/>
  </cols>
  <sheetData>
    <row r="2" spans="2:11" ht="26.25" customHeight="1">
      <c r="B2" s="133" t="s">
        <v>0</v>
      </c>
      <c r="C2" s="133"/>
      <c r="D2" s="133"/>
      <c r="E2" s="133"/>
      <c r="F2" s="133"/>
      <c r="G2" s="133"/>
      <c r="H2" s="133"/>
      <c r="I2" s="118"/>
      <c r="J2" s="118"/>
      <c r="K2" s="118"/>
    </row>
    <row r="3" spans="2:11" ht="18.75" customHeight="1">
      <c r="B3" s="133"/>
      <c r="C3" s="133"/>
      <c r="D3" s="133"/>
      <c r="E3" s="133"/>
      <c r="F3" s="133"/>
      <c r="G3" s="133"/>
      <c r="H3" s="133"/>
      <c r="I3" s="118"/>
      <c r="J3" s="118"/>
      <c r="K3" s="118"/>
    </row>
    <row r="4" spans="2:11" ht="15" customHeight="1">
      <c r="B4" s="134" t="s">
        <v>1</v>
      </c>
      <c r="C4" s="134"/>
      <c r="D4" s="134"/>
      <c r="E4" s="134"/>
      <c r="F4" s="134"/>
      <c r="G4" s="134"/>
      <c r="H4" s="134"/>
      <c r="I4" s="118"/>
      <c r="J4" s="118"/>
      <c r="K4" s="118"/>
    </row>
    <row r="5" spans="2:11" ht="15">
      <c r="B5" s="135" t="s">
        <v>2</v>
      </c>
      <c r="C5" s="135"/>
      <c r="D5" s="135"/>
      <c r="E5" s="135"/>
      <c r="F5" s="135"/>
      <c r="G5" s="135"/>
      <c r="H5" s="135"/>
      <c r="I5" s="118"/>
      <c r="J5" s="118"/>
      <c r="K5" s="118"/>
    </row>
    <row r="6" spans="2:11" ht="18.75">
      <c r="B6" s="84" t="s">
        <v>3</v>
      </c>
      <c r="C6" s="136" t="s">
        <v>115</v>
      </c>
      <c r="D6" s="136"/>
      <c r="E6" s="136"/>
      <c r="F6" s="136"/>
      <c r="G6" s="136"/>
      <c r="H6" s="136"/>
      <c r="I6" s="136"/>
      <c r="J6" s="136"/>
      <c r="K6" s="136"/>
    </row>
    <row r="7" spans="2:11" ht="15">
      <c r="B7" s="84" t="s">
        <v>5</v>
      </c>
      <c r="C7" s="22" t="s">
        <v>6</v>
      </c>
      <c r="D7" s="125" t="s">
        <v>7</v>
      </c>
      <c r="E7" s="125"/>
      <c r="F7" s="30" t="s">
        <v>8</v>
      </c>
      <c r="G7" s="83" t="s">
        <v>116</v>
      </c>
      <c r="H7" s="83" t="s">
        <v>117</v>
      </c>
      <c r="I7" s="30" t="s">
        <v>11</v>
      </c>
      <c r="J7" s="13" t="s">
        <v>118</v>
      </c>
      <c r="K7" s="13" t="s">
        <v>119</v>
      </c>
    </row>
    <row r="8" spans="2:11" ht="15">
      <c r="B8" s="84" t="s">
        <v>14</v>
      </c>
      <c r="C8" s="117"/>
      <c r="D8" s="117"/>
      <c r="E8" s="117"/>
      <c r="F8" s="117"/>
      <c r="G8" s="84" t="s">
        <v>15</v>
      </c>
      <c r="H8" s="134" t="s">
        <v>120</v>
      </c>
      <c r="I8" s="134"/>
      <c r="J8" s="134"/>
      <c r="K8" s="134"/>
    </row>
    <row r="9" spans="2:11" ht="15" customHeight="1">
      <c r="B9" s="130" t="s">
        <v>17</v>
      </c>
      <c r="C9" s="130"/>
      <c r="D9" s="130"/>
      <c r="E9" s="130"/>
      <c r="F9" s="130"/>
      <c r="G9" s="130"/>
      <c r="H9" s="130"/>
      <c r="I9" s="130"/>
      <c r="J9" s="130"/>
      <c r="K9" s="130"/>
    </row>
    <row r="10" spans="2:11" ht="26.25" customHeight="1">
      <c r="B10" s="125" t="s">
        <v>55</v>
      </c>
      <c r="C10" s="125" t="s">
        <v>19</v>
      </c>
      <c r="D10" s="125"/>
      <c r="E10" s="125"/>
      <c r="F10" s="125" t="s">
        <v>20</v>
      </c>
      <c r="G10" s="125"/>
      <c r="H10" s="125" t="s">
        <v>76</v>
      </c>
      <c r="I10" s="125"/>
      <c r="J10" s="125" t="s">
        <v>77</v>
      </c>
      <c r="K10" s="125"/>
    </row>
    <row r="11" spans="2:11" ht="60">
      <c r="B11" s="125"/>
      <c r="C11" s="17" t="s">
        <v>78</v>
      </c>
      <c r="D11" s="17" t="s">
        <v>121</v>
      </c>
      <c r="E11" s="17" t="s">
        <v>112</v>
      </c>
      <c r="F11" s="125"/>
      <c r="G11" s="125"/>
      <c r="H11" s="17" t="s">
        <v>28</v>
      </c>
      <c r="I11" s="17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0" t="s">
        <v>33</v>
      </c>
      <c r="D12" s="31">
        <v>7.46</v>
      </c>
      <c r="E12" s="20" t="s">
        <v>39</v>
      </c>
      <c r="F12" s="171">
        <v>6</v>
      </c>
      <c r="G12" s="171"/>
      <c r="H12" s="86" t="s">
        <v>34</v>
      </c>
      <c r="I12" s="86">
        <f>D12/F12</f>
        <v>1.2433333333333334</v>
      </c>
      <c r="J12" s="34" t="s">
        <v>35</v>
      </c>
      <c r="K12" s="109"/>
    </row>
    <row r="13" spans="2:11" ht="15">
      <c r="B13" s="20" t="s">
        <v>36</v>
      </c>
      <c r="C13" s="20" t="s">
        <v>33</v>
      </c>
      <c r="D13" s="31">
        <v>2.37</v>
      </c>
      <c r="E13" s="71" t="s">
        <v>39</v>
      </c>
      <c r="F13" s="169">
        <v>10</v>
      </c>
      <c r="G13" s="169"/>
      <c r="H13" s="86">
        <f>D13/F13</f>
        <v>0.23700000000000002</v>
      </c>
      <c r="I13" s="86" t="s">
        <v>34</v>
      </c>
      <c r="J13" s="34" t="s">
        <v>35</v>
      </c>
      <c r="K13" s="72"/>
    </row>
    <row r="14" spans="2:11" ht="15">
      <c r="B14" s="20" t="s">
        <v>37</v>
      </c>
      <c r="C14" s="20" t="s">
        <v>33</v>
      </c>
      <c r="D14" s="31">
        <v>15.1</v>
      </c>
      <c r="E14" s="20" t="s">
        <v>39</v>
      </c>
      <c r="F14" s="169">
        <v>200</v>
      </c>
      <c r="G14" s="169"/>
      <c r="H14" s="86">
        <f>D14/F14</f>
        <v>0.0755</v>
      </c>
      <c r="I14" s="86" t="s">
        <v>34</v>
      </c>
      <c r="J14" s="34" t="s">
        <v>35</v>
      </c>
      <c r="K14" s="72"/>
    </row>
    <row r="15" spans="2:11" ht="15">
      <c r="B15" s="20" t="s">
        <v>62</v>
      </c>
      <c r="C15" s="20" t="s">
        <v>63</v>
      </c>
      <c r="D15" s="31">
        <v>7.96</v>
      </c>
      <c r="E15" s="71" t="s">
        <v>39</v>
      </c>
      <c r="F15" s="172" t="s">
        <v>122</v>
      </c>
      <c r="G15" s="172"/>
      <c r="H15" s="86" t="s">
        <v>34</v>
      </c>
      <c r="I15" s="86" t="s">
        <v>34</v>
      </c>
      <c r="J15" s="34" t="s">
        <v>35</v>
      </c>
      <c r="K15" s="87"/>
    </row>
    <row r="16" spans="2:11" ht="15">
      <c r="B16" s="20" t="s">
        <v>123</v>
      </c>
      <c r="C16" s="20" t="s">
        <v>33</v>
      </c>
      <c r="D16" s="31">
        <v>66.57</v>
      </c>
      <c r="E16" s="71" t="s">
        <v>39</v>
      </c>
      <c r="F16" s="169">
        <v>150</v>
      </c>
      <c r="G16" s="169"/>
      <c r="H16" s="86">
        <f>D16/F16</f>
        <v>0.4438</v>
      </c>
      <c r="I16" s="86" t="s">
        <v>34</v>
      </c>
      <c r="J16" s="34" t="s">
        <v>35</v>
      </c>
      <c r="K16" s="87"/>
    </row>
    <row r="17" spans="2:11" ht="15">
      <c r="B17" s="20" t="s">
        <v>65</v>
      </c>
      <c r="C17" s="20" t="s">
        <v>66</v>
      </c>
      <c r="D17" s="31">
        <v>17.433</v>
      </c>
      <c r="E17" s="71" t="s">
        <v>39</v>
      </c>
      <c r="F17" s="169">
        <v>5000</v>
      </c>
      <c r="G17" s="169"/>
      <c r="H17" s="86">
        <f>D17/F17</f>
        <v>0.0034866</v>
      </c>
      <c r="I17" s="86" t="s">
        <v>34</v>
      </c>
      <c r="J17" s="34" t="s">
        <v>35</v>
      </c>
      <c r="K17" s="87"/>
    </row>
    <row r="18" spans="2:11" ht="15">
      <c r="B18" s="20" t="s">
        <v>67</v>
      </c>
      <c r="C18" s="20" t="s">
        <v>66</v>
      </c>
      <c r="D18" s="31">
        <v>4.917</v>
      </c>
      <c r="E18" s="71" t="s">
        <v>39</v>
      </c>
      <c r="F18" s="169">
        <v>1000</v>
      </c>
      <c r="G18" s="169"/>
      <c r="H18" s="86">
        <f>D18/F18</f>
        <v>0.0049169999999999995</v>
      </c>
      <c r="I18" s="86" t="s">
        <v>34</v>
      </c>
      <c r="J18" s="34" t="s">
        <v>35</v>
      </c>
      <c r="K18" s="87"/>
    </row>
    <row r="19" spans="2:11" ht="15">
      <c r="B19" s="90" t="s">
        <v>102</v>
      </c>
      <c r="C19" s="20" t="s">
        <v>33</v>
      </c>
      <c r="D19" s="31">
        <v>3.27</v>
      </c>
      <c r="E19" s="71" t="s">
        <v>39</v>
      </c>
      <c r="F19" s="169">
        <v>2</v>
      </c>
      <c r="G19" s="169"/>
      <c r="H19" s="86" t="s">
        <v>34</v>
      </c>
      <c r="I19" s="86">
        <f>D19/F19</f>
        <v>1.635</v>
      </c>
      <c r="J19" s="86"/>
      <c r="K19" s="33" t="s">
        <v>35</v>
      </c>
    </row>
    <row r="20" spans="2:11" ht="15">
      <c r="B20" s="84" t="s">
        <v>43</v>
      </c>
      <c r="C20" s="36" t="s">
        <v>44</v>
      </c>
      <c r="D20" s="36"/>
      <c r="E20" s="36" t="s">
        <v>34</v>
      </c>
      <c r="F20" s="180" t="s">
        <v>39</v>
      </c>
      <c r="G20" s="181"/>
      <c r="H20" s="181"/>
      <c r="I20" s="181"/>
      <c r="J20" s="181"/>
      <c r="K20" s="182"/>
    </row>
    <row r="21" spans="2:11" ht="15">
      <c r="B21" s="84" t="s">
        <v>45</v>
      </c>
      <c r="C21" s="36" t="s">
        <v>44</v>
      </c>
      <c r="D21" s="36" t="s">
        <v>34</v>
      </c>
      <c r="E21" s="36"/>
      <c r="F21" s="183"/>
      <c r="G21" s="184"/>
      <c r="H21" s="184"/>
      <c r="I21" s="184"/>
      <c r="J21" s="184"/>
      <c r="K21" s="185"/>
    </row>
    <row r="22" spans="2:11" ht="15">
      <c r="B22" s="129" t="s">
        <v>46</v>
      </c>
      <c r="C22" s="129"/>
      <c r="D22" s="129"/>
      <c r="E22" s="129"/>
      <c r="F22" s="129"/>
      <c r="G22" s="129"/>
      <c r="H22" s="129"/>
      <c r="I22" s="129"/>
      <c r="J22" s="129"/>
      <c r="K22" s="129"/>
    </row>
    <row r="23" spans="2:11" ht="15">
      <c r="B23" s="117" t="s">
        <v>169</v>
      </c>
      <c r="C23" s="117"/>
      <c r="D23" s="117"/>
      <c r="E23" s="117"/>
      <c r="F23" s="117"/>
      <c r="G23" s="117"/>
      <c r="H23" s="117"/>
      <c r="I23" s="117"/>
      <c r="J23" s="117"/>
      <c r="K23" s="117"/>
    </row>
    <row r="24" spans="2:11" ht="39.7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</row>
    <row r="25" spans="2:11" ht="15">
      <c r="B25" s="37" t="s">
        <v>47</v>
      </c>
      <c r="C25" s="118" t="s">
        <v>124</v>
      </c>
      <c r="D25" s="118"/>
      <c r="E25" s="118"/>
      <c r="F25" s="118"/>
      <c r="G25" s="118"/>
      <c r="H25" s="118"/>
      <c r="I25" s="118"/>
      <c r="J25" s="118"/>
      <c r="K25" s="118"/>
    </row>
    <row r="26" ht="15">
      <c r="H26" s="38"/>
    </row>
    <row r="27" ht="15">
      <c r="H27" s="38"/>
    </row>
    <row r="28" ht="15">
      <c r="H28" s="38"/>
    </row>
    <row r="29" spans="8:11" ht="15">
      <c r="H29" s="38"/>
      <c r="K29" s="39"/>
    </row>
  </sheetData>
  <sheetProtection/>
  <mergeCells count="26">
    <mergeCell ref="C10:E10"/>
    <mergeCell ref="F10:G11"/>
    <mergeCell ref="I2:K5"/>
    <mergeCell ref="B2:H3"/>
    <mergeCell ref="B4:H4"/>
    <mergeCell ref="C6:K6"/>
    <mergeCell ref="C8:F8"/>
    <mergeCell ref="H8:K8"/>
    <mergeCell ref="D7:E7"/>
    <mergeCell ref="B9:K9"/>
    <mergeCell ref="B5:H5"/>
    <mergeCell ref="H10:I10"/>
    <mergeCell ref="J10:K10"/>
    <mergeCell ref="B10:B11"/>
    <mergeCell ref="F20:K21"/>
    <mergeCell ref="B22:K22"/>
    <mergeCell ref="B23:K24"/>
    <mergeCell ref="C25:K25"/>
    <mergeCell ref="F12:G12"/>
    <mergeCell ref="F13:G13"/>
    <mergeCell ref="F14:G14"/>
    <mergeCell ref="F15:G15"/>
    <mergeCell ref="F17:G17"/>
    <mergeCell ref="F18:G18"/>
    <mergeCell ref="F19:G19"/>
    <mergeCell ref="F16:G16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B2">
      <selection activeCell="D13" sqref="D13"/>
    </sheetView>
  </sheetViews>
  <sheetFormatPr defaultColWidth="11.421875" defaultRowHeight="15"/>
  <cols>
    <col min="1" max="1" width="11.421875" style="7" customWidth="1"/>
    <col min="2" max="2" width="26.421875" style="7" customWidth="1"/>
    <col min="3" max="4" width="11.421875" style="7" customWidth="1"/>
    <col min="5" max="5" width="14.00390625" style="7" customWidth="1"/>
    <col min="6" max="6" width="11.421875" style="7" customWidth="1"/>
    <col min="7" max="7" width="15.7109375" style="7" customWidth="1"/>
    <col min="8" max="8" width="15.00390625" style="7" customWidth="1"/>
    <col min="9" max="9" width="11.421875" style="7" customWidth="1"/>
    <col min="10" max="10" width="16.28125" style="7" customWidth="1"/>
    <col min="11" max="11" width="17.8515625" style="7" customWidth="1"/>
    <col min="12" max="16384" width="11.421875" style="7" customWidth="1"/>
  </cols>
  <sheetData>
    <row r="2" spans="2:11" ht="18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99"/>
      <c r="K2" s="199"/>
    </row>
    <row r="3" spans="2:11" ht="15" customHeight="1">
      <c r="B3" s="133"/>
      <c r="C3" s="133"/>
      <c r="D3" s="133"/>
      <c r="E3" s="133"/>
      <c r="F3" s="133"/>
      <c r="G3" s="133"/>
      <c r="H3" s="133"/>
      <c r="I3" s="133"/>
      <c r="J3" s="199"/>
      <c r="K3" s="199"/>
    </row>
    <row r="4" spans="2:11" ht="15" customHeight="1">
      <c r="B4" s="200" t="s">
        <v>1</v>
      </c>
      <c r="C4" s="200"/>
      <c r="D4" s="200"/>
      <c r="E4" s="200"/>
      <c r="F4" s="200"/>
      <c r="G4" s="200"/>
      <c r="H4" s="200"/>
      <c r="I4" s="200"/>
      <c r="J4" s="199"/>
      <c r="K4" s="199"/>
    </row>
    <row r="5" spans="2:11" ht="15" customHeight="1">
      <c r="B5" s="200" t="s">
        <v>2</v>
      </c>
      <c r="C5" s="200"/>
      <c r="D5" s="200"/>
      <c r="E5" s="200"/>
      <c r="F5" s="200"/>
      <c r="G5" s="200"/>
      <c r="H5" s="200"/>
      <c r="I5" s="200"/>
      <c r="J5" s="199"/>
      <c r="K5" s="199"/>
    </row>
    <row r="6" spans="2:11" ht="18.75">
      <c r="B6" s="27" t="s">
        <v>3</v>
      </c>
      <c r="C6" s="201" t="s">
        <v>125</v>
      </c>
      <c r="D6" s="202"/>
      <c r="E6" s="202"/>
      <c r="F6" s="202"/>
      <c r="G6" s="202"/>
      <c r="H6" s="202"/>
      <c r="I6" s="202"/>
      <c r="J6" s="202"/>
      <c r="K6" s="203"/>
    </row>
    <row r="7" spans="2:11" ht="15">
      <c r="B7" s="27" t="s">
        <v>5</v>
      </c>
      <c r="C7" s="3" t="s">
        <v>6</v>
      </c>
      <c r="D7" s="206" t="s">
        <v>7</v>
      </c>
      <c r="E7" s="207"/>
      <c r="F7" s="23" t="s">
        <v>8</v>
      </c>
      <c r="G7" s="21" t="s">
        <v>126</v>
      </c>
      <c r="H7" s="21" t="s">
        <v>127</v>
      </c>
      <c r="I7" s="23" t="s">
        <v>11</v>
      </c>
      <c r="J7" s="25" t="s">
        <v>128</v>
      </c>
      <c r="K7" s="25" t="s">
        <v>129</v>
      </c>
    </row>
    <row r="8" spans="2:11" ht="15">
      <c r="B8" s="28" t="s">
        <v>14</v>
      </c>
      <c r="C8" s="204"/>
      <c r="D8" s="204"/>
      <c r="E8" s="204"/>
      <c r="F8" s="204"/>
      <c r="G8" s="28" t="s">
        <v>15</v>
      </c>
      <c r="H8" s="205" t="s">
        <v>130</v>
      </c>
      <c r="I8" s="205"/>
      <c r="J8" s="205"/>
      <c r="K8" s="205"/>
    </row>
    <row r="9" spans="2:11" ht="15" customHeight="1">
      <c r="B9" s="210" t="s">
        <v>17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26.25" customHeight="1">
      <c r="B10" s="208" t="s">
        <v>55</v>
      </c>
      <c r="C10" s="187" t="s">
        <v>19</v>
      </c>
      <c r="D10" s="187"/>
      <c r="E10" s="187"/>
      <c r="F10" s="188" t="s">
        <v>20</v>
      </c>
      <c r="G10" s="188"/>
      <c r="H10" s="188" t="s">
        <v>76</v>
      </c>
      <c r="I10" s="188"/>
      <c r="J10" s="188" t="s">
        <v>77</v>
      </c>
      <c r="K10" s="188"/>
    </row>
    <row r="11" spans="2:11" ht="60">
      <c r="B11" s="209"/>
      <c r="C11" s="18" t="s">
        <v>25</v>
      </c>
      <c r="D11" s="18" t="s">
        <v>79</v>
      </c>
      <c r="E11" s="18" t="s">
        <v>112</v>
      </c>
      <c r="F11" s="189"/>
      <c r="G11" s="189"/>
      <c r="H11" s="18" t="s">
        <v>28</v>
      </c>
      <c r="I11" s="18" t="s">
        <v>29</v>
      </c>
      <c r="J11" s="17" t="s">
        <v>30</v>
      </c>
      <c r="K11" s="17" t="s">
        <v>31</v>
      </c>
    </row>
    <row r="12" spans="2:11" ht="15">
      <c r="B12" s="14" t="s">
        <v>32</v>
      </c>
      <c r="C12" s="5" t="s">
        <v>33</v>
      </c>
      <c r="D12" s="5">
        <v>8.29</v>
      </c>
      <c r="E12" s="5" t="s">
        <v>39</v>
      </c>
      <c r="F12" s="190">
        <v>2</v>
      </c>
      <c r="G12" s="190"/>
      <c r="H12" s="16"/>
      <c r="I12" s="15">
        <f>D12/F12</f>
        <v>4.145</v>
      </c>
      <c r="J12" s="2" t="s">
        <v>35</v>
      </c>
      <c r="K12" s="112"/>
    </row>
    <row r="13" spans="2:11" ht="15">
      <c r="B13" s="14" t="s">
        <v>36</v>
      </c>
      <c r="C13" s="5" t="s">
        <v>33</v>
      </c>
      <c r="D13" s="5">
        <v>2.8</v>
      </c>
      <c r="E13" s="5" t="s">
        <v>39</v>
      </c>
      <c r="F13" s="186">
        <v>30</v>
      </c>
      <c r="G13" s="186"/>
      <c r="H13" s="15">
        <f>D13/F13</f>
        <v>0.09333333333333332</v>
      </c>
      <c r="I13" s="16"/>
      <c r="J13" s="2" t="s">
        <v>35</v>
      </c>
      <c r="K13" s="100"/>
    </row>
    <row r="14" spans="2:11" ht="15">
      <c r="B14" s="14" t="s">
        <v>37</v>
      </c>
      <c r="C14" s="5" t="s">
        <v>33</v>
      </c>
      <c r="D14" s="5">
        <v>22.67</v>
      </c>
      <c r="E14" s="5" t="s">
        <v>39</v>
      </c>
      <c r="F14" s="186">
        <v>200</v>
      </c>
      <c r="G14" s="186"/>
      <c r="H14" s="15">
        <f>D14/F14</f>
        <v>0.11335</v>
      </c>
      <c r="I14" s="16"/>
      <c r="J14" s="2" t="s">
        <v>35</v>
      </c>
      <c r="K14" s="96"/>
    </row>
    <row r="15" spans="2:11" ht="15">
      <c r="B15" s="14" t="s">
        <v>38</v>
      </c>
      <c r="C15" s="5" t="s">
        <v>34</v>
      </c>
      <c r="D15" s="5" t="s">
        <v>39</v>
      </c>
      <c r="E15" s="5" t="s">
        <v>39</v>
      </c>
      <c r="F15" s="186" t="s">
        <v>40</v>
      </c>
      <c r="G15" s="186"/>
      <c r="H15" s="96" t="s">
        <v>34</v>
      </c>
      <c r="I15" s="96" t="s">
        <v>34</v>
      </c>
      <c r="J15" s="96" t="s">
        <v>34</v>
      </c>
      <c r="K15" s="96" t="s">
        <v>34</v>
      </c>
    </row>
    <row r="16" spans="2:11" ht="15">
      <c r="B16" s="14" t="s">
        <v>131</v>
      </c>
      <c r="C16" s="14" t="s">
        <v>34</v>
      </c>
      <c r="D16" s="5" t="s">
        <v>39</v>
      </c>
      <c r="E16" s="5" t="s">
        <v>39</v>
      </c>
      <c r="F16" s="186" t="s">
        <v>40</v>
      </c>
      <c r="G16" s="186"/>
      <c r="H16" s="96" t="s">
        <v>34</v>
      </c>
      <c r="I16" s="96" t="s">
        <v>34</v>
      </c>
      <c r="J16" s="96" t="s">
        <v>34</v>
      </c>
      <c r="K16" s="96" t="s">
        <v>34</v>
      </c>
    </row>
    <row r="17" spans="2:11" ht="15">
      <c r="B17" s="14" t="s">
        <v>132</v>
      </c>
      <c r="C17" s="14" t="s">
        <v>34</v>
      </c>
      <c r="D17" s="5" t="s">
        <v>39</v>
      </c>
      <c r="E17" s="5" t="s">
        <v>39</v>
      </c>
      <c r="F17" s="186" t="s">
        <v>40</v>
      </c>
      <c r="G17" s="186"/>
      <c r="H17" s="96" t="s">
        <v>34</v>
      </c>
      <c r="I17" s="96" t="s">
        <v>34</v>
      </c>
      <c r="J17" s="96" t="s">
        <v>34</v>
      </c>
      <c r="K17" s="96" t="s">
        <v>34</v>
      </c>
    </row>
    <row r="18" spans="2:11" ht="15">
      <c r="B18" s="95" t="s">
        <v>43</v>
      </c>
      <c r="C18" s="4" t="s">
        <v>44</v>
      </c>
      <c r="D18" s="4"/>
      <c r="E18" s="8"/>
      <c r="F18" s="193" t="s">
        <v>39</v>
      </c>
      <c r="G18" s="194"/>
      <c r="H18" s="194"/>
      <c r="I18" s="194"/>
      <c r="J18" s="194"/>
      <c r="K18" s="195"/>
    </row>
    <row r="19" spans="2:11" ht="15">
      <c r="B19" s="95" t="s">
        <v>45</v>
      </c>
      <c r="C19" s="4" t="s">
        <v>44</v>
      </c>
      <c r="D19" s="8"/>
      <c r="E19" s="4"/>
      <c r="F19" s="196" t="s">
        <v>39</v>
      </c>
      <c r="G19" s="197"/>
      <c r="H19" s="197"/>
      <c r="I19" s="197"/>
      <c r="J19" s="197"/>
      <c r="K19" s="198"/>
    </row>
    <row r="20" spans="2:11" ht="15">
      <c r="B20" s="191" t="s">
        <v>46</v>
      </c>
      <c r="C20" s="191"/>
      <c r="D20" s="191"/>
      <c r="E20" s="191"/>
      <c r="F20" s="191"/>
      <c r="G20" s="191"/>
      <c r="H20" s="191"/>
      <c r="I20" s="191"/>
      <c r="J20" s="191"/>
      <c r="K20" s="191"/>
    </row>
    <row r="21" spans="2:11" ht="15">
      <c r="B21" s="157" t="s">
        <v>170</v>
      </c>
      <c r="C21" s="157"/>
      <c r="D21" s="157"/>
      <c r="E21" s="157"/>
      <c r="F21" s="157"/>
      <c r="G21" s="157"/>
      <c r="H21" s="157"/>
      <c r="I21" s="157"/>
      <c r="J21" s="157"/>
      <c r="K21" s="157"/>
    </row>
    <row r="22" spans="2:11" ht="39.75" customHeight="1"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2:11" ht="15">
      <c r="B23" s="10" t="s">
        <v>47</v>
      </c>
      <c r="C23" s="192" t="s">
        <v>48</v>
      </c>
      <c r="D23" s="192"/>
      <c r="E23" s="192"/>
      <c r="F23" s="192"/>
      <c r="G23" s="192"/>
      <c r="H23" s="192"/>
      <c r="I23" s="192"/>
      <c r="J23" s="192"/>
      <c r="K23" s="192"/>
    </row>
    <row r="24" ht="15">
      <c r="H24" s="11"/>
    </row>
    <row r="25" ht="15">
      <c r="H25" s="11"/>
    </row>
    <row r="26" ht="15">
      <c r="H26" s="11"/>
    </row>
    <row r="27" spans="8:11" ht="15">
      <c r="H27" s="11"/>
      <c r="K27" s="12"/>
    </row>
  </sheetData>
  <sheetProtection/>
  <mergeCells count="25">
    <mergeCell ref="B2:I3"/>
    <mergeCell ref="J2:K5"/>
    <mergeCell ref="B4:I4"/>
    <mergeCell ref="B5:I5"/>
    <mergeCell ref="F16:G16"/>
    <mergeCell ref="C6:K6"/>
    <mergeCell ref="C8:F8"/>
    <mergeCell ref="H8:K8"/>
    <mergeCell ref="D7:E7"/>
    <mergeCell ref="B10:B11"/>
    <mergeCell ref="B9:K9"/>
    <mergeCell ref="B20:K20"/>
    <mergeCell ref="B21:K22"/>
    <mergeCell ref="C23:K23"/>
    <mergeCell ref="F18:K18"/>
    <mergeCell ref="F19:K19"/>
    <mergeCell ref="F17:G17"/>
    <mergeCell ref="C10:E10"/>
    <mergeCell ref="F10:G11"/>
    <mergeCell ref="H10:I10"/>
    <mergeCell ref="J10:K10"/>
    <mergeCell ref="F12:G12"/>
    <mergeCell ref="F13:G13"/>
    <mergeCell ref="F14:G14"/>
    <mergeCell ref="F15:G15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2">
      <selection activeCell="M22" sqref="M22"/>
    </sheetView>
  </sheetViews>
  <sheetFormatPr defaultColWidth="11.421875" defaultRowHeight="15"/>
  <cols>
    <col min="1" max="1" width="11.421875" style="29" customWidth="1"/>
    <col min="2" max="2" width="30.140625" style="29" customWidth="1"/>
    <col min="3" max="3" width="14.57421875" style="29" customWidth="1"/>
    <col min="4" max="4" width="12.7109375" style="29" customWidth="1"/>
    <col min="5" max="5" width="14.00390625" style="29" customWidth="1"/>
    <col min="6" max="6" width="11.421875" style="29" customWidth="1"/>
    <col min="7" max="7" width="15.7109375" style="29" customWidth="1"/>
    <col min="8" max="8" width="17.57421875" style="29" customWidth="1"/>
    <col min="9" max="9" width="11.421875" style="29" customWidth="1"/>
    <col min="10" max="10" width="17.00390625" style="29" customWidth="1"/>
    <col min="11" max="11" width="17.8515625" style="29" customWidth="1"/>
    <col min="12" max="16384" width="11.421875" style="29" customWidth="1"/>
  </cols>
  <sheetData>
    <row r="2" spans="2:11" ht="20.25" customHeight="1">
      <c r="B2" s="133" t="s">
        <v>0</v>
      </c>
      <c r="C2" s="133"/>
      <c r="D2" s="133"/>
      <c r="E2" s="133"/>
      <c r="F2" s="133"/>
      <c r="G2" s="133"/>
      <c r="H2" s="133"/>
      <c r="I2" s="133"/>
      <c r="J2" s="118"/>
      <c r="K2" s="118"/>
    </row>
    <row r="3" spans="2:11" ht="15" customHeight="1">
      <c r="B3" s="133"/>
      <c r="C3" s="133"/>
      <c r="D3" s="133"/>
      <c r="E3" s="133"/>
      <c r="F3" s="133"/>
      <c r="G3" s="133"/>
      <c r="H3" s="133"/>
      <c r="I3" s="133"/>
      <c r="J3" s="118"/>
      <c r="K3" s="118"/>
    </row>
    <row r="4" spans="2:11" ht="15" customHeight="1">
      <c r="B4" s="149" t="s">
        <v>1</v>
      </c>
      <c r="C4" s="149"/>
      <c r="D4" s="149"/>
      <c r="E4" s="149"/>
      <c r="F4" s="149"/>
      <c r="G4" s="149"/>
      <c r="H4" s="149"/>
      <c r="I4" s="149"/>
      <c r="J4" s="118"/>
      <c r="K4" s="118"/>
    </row>
    <row r="5" spans="2:11" ht="15" customHeight="1">
      <c r="B5" s="117" t="s">
        <v>2</v>
      </c>
      <c r="C5" s="117"/>
      <c r="D5" s="117"/>
      <c r="E5" s="117"/>
      <c r="F5" s="117"/>
      <c r="G5" s="117"/>
      <c r="H5" s="117"/>
      <c r="I5" s="117"/>
      <c r="J5" s="118"/>
      <c r="K5" s="118"/>
    </row>
    <row r="6" spans="2:11" ht="18.75" customHeight="1">
      <c r="B6" s="73" t="s">
        <v>3</v>
      </c>
      <c r="C6" s="214" t="s">
        <v>133</v>
      </c>
      <c r="D6" s="215"/>
      <c r="E6" s="215"/>
      <c r="F6" s="215"/>
      <c r="G6" s="215"/>
      <c r="H6" s="215"/>
      <c r="I6" s="215"/>
      <c r="J6" s="215"/>
      <c r="K6" s="216"/>
    </row>
    <row r="7" spans="2:11" ht="15">
      <c r="B7" s="73" t="s">
        <v>5</v>
      </c>
      <c r="C7" s="98" t="s">
        <v>6</v>
      </c>
      <c r="D7" s="218" t="s">
        <v>7</v>
      </c>
      <c r="E7" s="219"/>
      <c r="F7" s="74" t="s">
        <v>8</v>
      </c>
      <c r="G7" s="25" t="s">
        <v>134</v>
      </c>
      <c r="H7" s="25" t="s">
        <v>135</v>
      </c>
      <c r="I7" s="74" t="s">
        <v>11</v>
      </c>
      <c r="J7" s="21" t="s">
        <v>74</v>
      </c>
      <c r="K7" s="94" t="s">
        <v>136</v>
      </c>
    </row>
    <row r="8" spans="2:11" ht="15">
      <c r="B8" s="75" t="s">
        <v>14</v>
      </c>
      <c r="C8" s="152"/>
      <c r="D8" s="152"/>
      <c r="E8" s="152"/>
      <c r="F8" s="152"/>
      <c r="G8" s="75" t="s">
        <v>15</v>
      </c>
      <c r="H8" s="217" t="s">
        <v>54</v>
      </c>
      <c r="I8" s="217"/>
      <c r="J8" s="217"/>
      <c r="K8" s="217"/>
    </row>
    <row r="9" spans="2:11" ht="15" customHeight="1">
      <c r="B9" s="154" t="s">
        <v>17</v>
      </c>
      <c r="C9" s="155"/>
      <c r="D9" s="155"/>
      <c r="E9" s="155"/>
      <c r="F9" s="155"/>
      <c r="G9" s="155"/>
      <c r="H9" s="155"/>
      <c r="I9" s="155"/>
      <c r="J9" s="155"/>
      <c r="K9" s="156"/>
    </row>
    <row r="10" spans="2:11" ht="26.25" customHeight="1">
      <c r="B10" s="220" t="s">
        <v>55</v>
      </c>
      <c r="C10" s="188" t="s">
        <v>19</v>
      </c>
      <c r="D10" s="188"/>
      <c r="E10" s="188"/>
      <c r="F10" s="188" t="s">
        <v>20</v>
      </c>
      <c r="G10" s="188"/>
      <c r="H10" s="188" t="s">
        <v>76</v>
      </c>
      <c r="I10" s="188"/>
      <c r="J10" s="188" t="s">
        <v>77</v>
      </c>
      <c r="K10" s="188"/>
    </row>
    <row r="11" spans="2:11" ht="60">
      <c r="B11" s="221"/>
      <c r="C11" s="26" t="s">
        <v>25</v>
      </c>
      <c r="D11" s="26" t="s">
        <v>79</v>
      </c>
      <c r="E11" s="26" t="s">
        <v>112</v>
      </c>
      <c r="F11" s="189"/>
      <c r="G11" s="189"/>
      <c r="H11" s="26" t="s">
        <v>28</v>
      </c>
      <c r="I11" s="26" t="s">
        <v>29</v>
      </c>
      <c r="J11" s="17" t="s">
        <v>30</v>
      </c>
      <c r="K11" s="17" t="s">
        <v>31</v>
      </c>
    </row>
    <row r="12" spans="2:11" ht="15">
      <c r="B12" s="20" t="s">
        <v>32</v>
      </c>
      <c r="C12" s="21" t="s">
        <v>33</v>
      </c>
      <c r="D12" s="21" t="s">
        <v>39</v>
      </c>
      <c r="E12" s="21">
        <v>7.81</v>
      </c>
      <c r="F12" s="212">
        <v>5</v>
      </c>
      <c r="G12" s="212"/>
      <c r="H12" s="76"/>
      <c r="I12" s="89">
        <f>E12/F12</f>
        <v>1.5619999999999998</v>
      </c>
      <c r="J12" s="77" t="s">
        <v>35</v>
      </c>
      <c r="K12" s="110"/>
    </row>
    <row r="13" spans="2:11" ht="15">
      <c r="B13" s="20" t="s">
        <v>36</v>
      </c>
      <c r="C13" s="21" t="s">
        <v>33</v>
      </c>
      <c r="D13" s="21" t="s">
        <v>39</v>
      </c>
      <c r="E13" s="52">
        <v>7.63</v>
      </c>
      <c r="F13" s="211">
        <v>20</v>
      </c>
      <c r="G13" s="211"/>
      <c r="H13" s="89">
        <f>E13/F13</f>
        <v>0.3815</v>
      </c>
      <c r="I13" s="76"/>
      <c r="J13" s="77" t="s">
        <v>35</v>
      </c>
      <c r="K13" s="93"/>
    </row>
    <row r="14" spans="2:11" ht="15">
      <c r="B14" s="20" t="s">
        <v>37</v>
      </c>
      <c r="C14" s="21" t="s">
        <v>33</v>
      </c>
      <c r="D14" s="21" t="s">
        <v>39</v>
      </c>
      <c r="E14" s="21">
        <v>354.7</v>
      </c>
      <c r="F14" s="211">
        <v>200</v>
      </c>
      <c r="G14" s="211"/>
      <c r="H14" s="76"/>
      <c r="I14" s="89">
        <f>E14/F14</f>
        <v>1.7734999999999999</v>
      </c>
      <c r="J14" s="93"/>
      <c r="K14" s="51" t="s">
        <v>35</v>
      </c>
    </row>
    <row r="15" spans="2:11" ht="15">
      <c r="B15" s="20" t="s">
        <v>38</v>
      </c>
      <c r="C15" s="21" t="s">
        <v>34</v>
      </c>
      <c r="D15" s="21" t="s">
        <v>39</v>
      </c>
      <c r="E15" s="52" t="s">
        <v>39</v>
      </c>
      <c r="F15" s="211" t="s">
        <v>69</v>
      </c>
      <c r="G15" s="211"/>
      <c r="H15" s="21" t="s">
        <v>34</v>
      </c>
      <c r="I15" s="21" t="s">
        <v>34</v>
      </c>
      <c r="J15" s="21" t="s">
        <v>34</v>
      </c>
      <c r="K15" s="21" t="s">
        <v>34</v>
      </c>
    </row>
    <row r="16" spans="2:11" ht="15">
      <c r="B16" s="20" t="s">
        <v>131</v>
      </c>
      <c r="C16" s="20" t="s">
        <v>34</v>
      </c>
      <c r="D16" s="21" t="s">
        <v>39</v>
      </c>
      <c r="E16" s="52" t="s">
        <v>39</v>
      </c>
      <c r="F16" s="211" t="s">
        <v>69</v>
      </c>
      <c r="G16" s="211"/>
      <c r="H16" s="20" t="s">
        <v>34</v>
      </c>
      <c r="I16" s="20" t="s">
        <v>34</v>
      </c>
      <c r="J16" s="20" t="s">
        <v>34</v>
      </c>
      <c r="K16" s="20" t="s">
        <v>34</v>
      </c>
    </row>
    <row r="17" spans="2:11" ht="15">
      <c r="B17" s="20" t="s">
        <v>132</v>
      </c>
      <c r="C17" s="20" t="s">
        <v>34</v>
      </c>
      <c r="D17" s="21" t="s">
        <v>39</v>
      </c>
      <c r="E17" s="21" t="s">
        <v>39</v>
      </c>
      <c r="F17" s="211" t="s">
        <v>69</v>
      </c>
      <c r="G17" s="211"/>
      <c r="H17" s="20" t="s">
        <v>34</v>
      </c>
      <c r="I17" s="20" t="s">
        <v>34</v>
      </c>
      <c r="J17" s="20" t="s">
        <v>34</v>
      </c>
      <c r="K17" s="20" t="s">
        <v>34</v>
      </c>
    </row>
    <row r="18" spans="2:11" ht="15">
      <c r="B18" s="98" t="s">
        <v>43</v>
      </c>
      <c r="C18" s="53" t="s">
        <v>44</v>
      </c>
      <c r="D18" s="21" t="s">
        <v>39</v>
      </c>
      <c r="E18" s="78"/>
      <c r="F18" s="163" t="s">
        <v>39</v>
      </c>
      <c r="G18" s="164"/>
      <c r="H18" s="164"/>
      <c r="I18" s="164"/>
      <c r="J18" s="164"/>
      <c r="K18" s="165"/>
    </row>
    <row r="19" spans="2:11" ht="15">
      <c r="B19" s="98" t="s">
        <v>45</v>
      </c>
      <c r="C19" s="53" t="s">
        <v>44</v>
      </c>
      <c r="D19" s="78"/>
      <c r="E19" s="53"/>
      <c r="F19" s="166" t="s">
        <v>39</v>
      </c>
      <c r="G19" s="167"/>
      <c r="H19" s="167"/>
      <c r="I19" s="167"/>
      <c r="J19" s="167"/>
      <c r="K19" s="168"/>
    </row>
    <row r="20" spans="2:11" ht="15">
      <c r="B20" s="213" t="s">
        <v>46</v>
      </c>
      <c r="C20" s="213"/>
      <c r="D20" s="213"/>
      <c r="E20" s="213"/>
      <c r="F20" s="213"/>
      <c r="G20" s="213"/>
      <c r="H20" s="213"/>
      <c r="I20" s="213"/>
      <c r="J20" s="213"/>
      <c r="K20" s="213"/>
    </row>
    <row r="21" spans="2:11" ht="15">
      <c r="B21" s="157" t="s">
        <v>171</v>
      </c>
      <c r="C21" s="157"/>
      <c r="D21" s="157"/>
      <c r="E21" s="157"/>
      <c r="F21" s="157"/>
      <c r="G21" s="157"/>
      <c r="H21" s="157"/>
      <c r="I21" s="157"/>
      <c r="J21" s="157"/>
      <c r="K21" s="157"/>
    </row>
    <row r="22" spans="2:11" ht="39.75" customHeight="1">
      <c r="B22" s="157"/>
      <c r="C22" s="157"/>
      <c r="D22" s="157"/>
      <c r="E22" s="157"/>
      <c r="F22" s="157"/>
      <c r="G22" s="157"/>
      <c r="H22" s="157"/>
      <c r="I22" s="157"/>
      <c r="J22" s="157"/>
      <c r="K22" s="157"/>
    </row>
    <row r="23" spans="2:11" ht="15">
      <c r="B23" s="79" t="s">
        <v>47</v>
      </c>
      <c r="C23" s="158" t="s">
        <v>48</v>
      </c>
      <c r="D23" s="158"/>
      <c r="E23" s="158"/>
      <c r="F23" s="158"/>
      <c r="G23" s="158"/>
      <c r="H23" s="158"/>
      <c r="I23" s="158"/>
      <c r="J23" s="158"/>
      <c r="K23" s="158"/>
    </row>
    <row r="24" ht="15">
      <c r="H24" s="38"/>
    </row>
    <row r="25" ht="15">
      <c r="H25" s="38"/>
    </row>
    <row r="26" ht="15">
      <c r="H26" s="38"/>
    </row>
    <row r="27" spans="8:11" ht="15">
      <c r="H27" s="38"/>
      <c r="K27" s="39"/>
    </row>
  </sheetData>
  <sheetProtection/>
  <mergeCells count="25">
    <mergeCell ref="B2:I3"/>
    <mergeCell ref="J2:K5"/>
    <mergeCell ref="B4:I4"/>
    <mergeCell ref="B5:I5"/>
    <mergeCell ref="F16:G16"/>
    <mergeCell ref="C6:K6"/>
    <mergeCell ref="C8:F8"/>
    <mergeCell ref="H8:K8"/>
    <mergeCell ref="D7:E7"/>
    <mergeCell ref="B10:B11"/>
    <mergeCell ref="B9:K9"/>
    <mergeCell ref="B20:K20"/>
    <mergeCell ref="B21:K22"/>
    <mergeCell ref="C23:K23"/>
    <mergeCell ref="F18:K18"/>
    <mergeCell ref="F19:K19"/>
    <mergeCell ref="F17:G17"/>
    <mergeCell ref="C10:E10"/>
    <mergeCell ref="F10:G11"/>
    <mergeCell ref="H10:I10"/>
    <mergeCell ref="J10:K10"/>
    <mergeCell ref="F12:G12"/>
    <mergeCell ref="F13:G13"/>
    <mergeCell ref="F14:G14"/>
    <mergeCell ref="F15:G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Fernando Castro</dc:creator>
  <cp:keywords/>
  <dc:description/>
  <cp:lastModifiedBy>SCADT39</cp:lastModifiedBy>
  <dcterms:created xsi:type="dcterms:W3CDTF">2020-07-21T13:53:22Z</dcterms:created>
  <dcterms:modified xsi:type="dcterms:W3CDTF">2020-08-03T15:19:43Z</dcterms:modified>
  <cp:category/>
  <cp:version/>
  <cp:contentType/>
  <cp:contentStatus/>
</cp:coreProperties>
</file>